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COVID ABSENTEE\"/>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34" i="3"/>
  <c r="L35" i="3"/>
  <c r="L42" i="3"/>
  <c r="L43" i="3"/>
  <c r="L66" i="3"/>
  <c r="L67" i="3"/>
  <c r="L74" i="3"/>
  <c r="L75" i="3"/>
  <c r="L98" i="3"/>
  <c r="L99" i="3"/>
  <c r="L106" i="3"/>
  <c r="L107"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L18" i="3" s="1"/>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L50" i="3" s="1"/>
  <c r="K51" i="3"/>
  <c r="L51" i="3" s="1"/>
  <c r="K52" i="3"/>
  <c r="L52" i="3" s="1"/>
  <c r="K53" i="3"/>
  <c r="L53" i="3" s="1"/>
  <c r="K54" i="3"/>
  <c r="L54" i="3" s="1"/>
  <c r="K55" i="3"/>
  <c r="L55" i="3" s="1"/>
  <c r="K56" i="3"/>
  <c r="L56" i="3" s="1"/>
  <c r="K57" i="3"/>
  <c r="L57" i="3" s="1"/>
  <c r="K58" i="3"/>
  <c r="L58" i="3" s="1"/>
  <c r="K59" i="3"/>
  <c r="L59" i="3" s="1"/>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L82" i="3" s="1"/>
  <c r="K83" i="3"/>
  <c r="L83" i="3" s="1"/>
  <c r="K84" i="3"/>
  <c r="L84" i="3" s="1"/>
  <c r="K85" i="3"/>
  <c r="L85" i="3" s="1"/>
  <c r="K86" i="3"/>
  <c r="L86" i="3" s="1"/>
  <c r="K87" i="3"/>
  <c r="L87" i="3" s="1"/>
  <c r="K88" i="3"/>
  <c r="L88" i="3" s="1"/>
  <c r="K89" i="3"/>
  <c r="L89" i="3" s="1"/>
  <c r="K90" i="3"/>
  <c r="L90" i="3" s="1"/>
  <c r="K91" i="3"/>
  <c r="L91" i="3" s="1"/>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L114" i="3" s="1"/>
  <c r="K115" i="3"/>
  <c r="L115" i="3" s="1"/>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<sst xmlns="http://schemas.openxmlformats.org/spreadsheetml/2006/main" count="107" uniqueCount="88">
  <si>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</si>
  <si>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</si>
  <si>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</si>
  <si>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</si>
  <si>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</si>
  <si>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</si>
  <si>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</si>
  <si>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</si>
  <si>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</si>
  <si>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</si>
  <si>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</si>
  <si>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</si>
  <si>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</si>
  <si>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</si>
  <si>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</si>
  <si>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</si>
  <si>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</si>
  <si>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</si>
  <si>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</si>
  <si>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</si>
  <si>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</si>
  <si>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</si>
  <si>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</si>
  <si>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</si>
  <si>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</si>
  <si>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</si>
  <si>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</si>
  <si>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</si>
  <si>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</si>
  <si>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</si>
  <si>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</si>
  <si>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</si>
  <si>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</si>
  <si>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</si>
  <si>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</si>
  <si>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</si>
  <si>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</si>
  <si>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</si>
  <si>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</si>
  <si>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</si>
  <si>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</si>
  <si>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</si>
  <si>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</si>
  <si>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</si>
  <si>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</si>
  <si>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</si>
  <si>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</si>
  <si>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</si>
  <si>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</si>
  <si>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</si>
  <si>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</si>
  <si>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</si>
  <si>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</si>
  <si>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</si>
  <si>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</si>
  <si>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</si>
  <si>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</si>
  <si>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</si>
  <si>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</si>
  <si>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</si>
  <si>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</si>
  <si>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</si>
  <si>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</si>
  <si>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</si>
  <si>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</si>
  <si>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</si>
  <si>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</si>
  <si>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</si>
  <si>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</si>
  <si>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Absent for this Period</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</si>
  <si>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</si>
  <si>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 Note new condition  - if program is fully or partially closed due to vaccine reaction of staff member(s) only this is a billable condition.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</si>
  <si>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</si>
  <si>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Total Billable Days Available This Month</t>
  </si>
  <si>
    <t>ABSENT DUE TO COVID SUMMARY SPREADSHEET INVOICE OCTOBER 31 THROUGH DECEMBER 4, 2022</t>
  </si>
  <si>
    <t>FOR CHILDREN RECEIVING CCDF CHILD CARE SCHOLARSHIPS OCTOBER 31 - DEC. 4, 2022</t>
  </si>
  <si>
    <t xml:space="preserve">Week Begin 10/31/22                   Was child absent?                   1 =yes       0 = no </t>
  </si>
  <si>
    <t>Week Begin 10/31/2022                # of Days Absent this Week</t>
  </si>
  <si>
    <t xml:space="preserve">Week Begins 11/7/22                 Was child absent?                        1 =yes       0 = no </t>
  </si>
  <si>
    <t>Week Begin 11/7/22                        # of Days Absent this Week</t>
  </si>
  <si>
    <t xml:space="preserve">Week Begin 11/14/22         Was child absent?                        1 =yes       0 = no </t>
  </si>
  <si>
    <t>Week Begin 11/14/22                # of Days Absent this Week</t>
  </si>
  <si>
    <t xml:space="preserve">Week Begin 11/21/22                    Was child absent?                        1 =yes       0 = no </t>
  </si>
  <si>
    <t>Week Begin 11/21/22                       # of Days Absent this Week</t>
  </si>
  <si>
    <t xml:space="preserve">Week Begin 11/28/22              Was child absent?                        1 =yes       0 = no </t>
  </si>
  <si>
    <t>Week Begin 11/28/22                       # of Days Absent this Week</t>
  </si>
  <si>
    <t>TOTAL AVAILBLE PROGRAM DAYS BTWN 09/5/22 - 01/1/23</t>
  </si>
  <si>
    <r>
      <t xml:space="preserve">FOR CHILDREN </t>
    </r>
    <r>
      <rPr>
        <b/>
        <u/>
        <sz val="14"/>
        <rFont val="Calibri"/>
        <family val="2"/>
        <scheme val="minor"/>
      </rPr>
      <t>NOT</t>
    </r>
    <r>
      <rPr>
        <b/>
        <sz val="14"/>
        <rFont val="Calibri"/>
        <family val="2"/>
        <scheme val="minor"/>
      </rPr>
      <t xml:space="preserve"> RECEIVING CCDF CHILD CARE SCHOLARSHIPS OCTOBER 31 - DECEMBER 4,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</si>
</sst>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activeCell="D17" sqref="D17"/>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08" t="s">
        <v>74</v>
      </c>
      <c r="B1" s="109"/>
      <c r="C1" s="109"/>
      <c r="D1" s="109"/>
      <c r="E1" s="109"/>
      <c r="F1" s="109"/>
      <c r="G1" s="109"/>
      <c r="H1" s="110"/>
      <c r="I1" s="110"/>
      <c r="J1" s="111"/>
    </row>
    <row r="2" spans="1:10" ht="15" customHeight="1" x14ac:dyDescent="0.25">
      <c r="A2" s="5" t="s">
        <v>15</v>
      </c>
      <c r="B2" s="122"/>
      <c r="C2" s="123"/>
      <c r="D2" s="123"/>
      <c r="E2" s="5" t="s">
        <v>6</v>
      </c>
      <c r="F2" s="123"/>
      <c r="G2" s="123"/>
      <c r="H2" s="124"/>
      <c r="I2" s="134" t="s">
        <v>42</v>
      </c>
      <c r="J2" s="134"/>
    </row>
    <row r="3" spans="1:10" x14ac:dyDescent="0.25">
      <c r="A3" s="12" t="s">
        <v>16</v>
      </c>
      <c r="B3" s="122"/>
      <c r="C3" s="123"/>
      <c r="D3" s="123"/>
      <c r="E3" s="123"/>
      <c r="F3" s="123"/>
      <c r="G3" s="123"/>
      <c r="H3" s="124"/>
      <c r="I3" s="134"/>
      <c r="J3" s="134"/>
    </row>
    <row r="4" spans="1:10" x14ac:dyDescent="0.25">
      <c r="A4" s="125" t="s">
        <v>7</v>
      </c>
      <c r="B4" s="126"/>
      <c r="C4" s="122"/>
      <c r="D4" s="123"/>
      <c r="E4" s="123"/>
      <c r="F4" s="123"/>
      <c r="G4" s="123"/>
      <c r="H4" s="124"/>
      <c r="I4" s="134"/>
      <c r="J4" s="134"/>
    </row>
    <row r="5" spans="1:10" x14ac:dyDescent="0.25">
      <c r="A5" s="5" t="s">
        <v>8</v>
      </c>
      <c r="B5" s="122"/>
      <c r="C5" s="123"/>
      <c r="D5" s="6" t="s">
        <v>9</v>
      </c>
      <c r="E5" s="4"/>
      <c r="F5" s="41" t="s">
        <v>10</v>
      </c>
      <c r="G5" s="123"/>
      <c r="H5" s="123"/>
      <c r="I5" s="134"/>
      <c r="J5" s="134"/>
    </row>
    <row r="6" spans="1:10" ht="15" customHeight="1" x14ac:dyDescent="0.25">
      <c r="A6" s="127" t="s">
        <v>19</v>
      </c>
      <c r="B6" s="128"/>
      <c r="C6" s="128"/>
      <c r="D6" s="122"/>
      <c r="E6" s="123"/>
      <c r="F6" s="131"/>
      <c r="G6" s="131"/>
      <c r="H6" s="42"/>
      <c r="I6" s="112" t="s">
        <v>47</v>
      </c>
      <c r="J6" s="113"/>
    </row>
    <row r="7" spans="1:10" ht="15" customHeight="1" x14ac:dyDescent="0.25">
      <c r="A7" s="127" t="s">
        <v>12</v>
      </c>
      <c r="B7" s="140"/>
      <c r="C7" s="150"/>
      <c r="D7" s="122"/>
      <c r="E7" s="123"/>
      <c r="F7" s="131"/>
      <c r="G7" s="131"/>
      <c r="H7" s="43"/>
      <c r="I7" s="114"/>
      <c r="J7" s="115"/>
    </row>
    <row r="8" spans="1:10" x14ac:dyDescent="0.25">
      <c r="A8" s="127" t="s">
        <v>17</v>
      </c>
      <c r="B8" s="128"/>
      <c r="C8" s="129"/>
      <c r="D8" s="122"/>
      <c r="E8" s="123"/>
      <c r="F8" s="41" t="s">
        <v>18</v>
      </c>
      <c r="G8" s="130"/>
      <c r="H8" s="130"/>
      <c r="I8" s="116"/>
      <c r="J8" s="117"/>
    </row>
    <row r="9" spans="1:10" ht="15.75" thickBot="1" x14ac:dyDescent="0.3">
      <c r="A9" s="74"/>
      <c r="B9" s="74"/>
      <c r="C9" s="74"/>
      <c r="D9" s="73"/>
      <c r="E9" s="74"/>
      <c r="F9" s="75"/>
      <c r="G9" s="76"/>
      <c r="H9" s="76"/>
      <c r="I9" s="118"/>
      <c r="J9" s="119"/>
    </row>
    <row r="10" spans="1:10" ht="17.25" thickTop="1" thickBot="1" x14ac:dyDescent="0.3">
      <c r="A10" s="144" t="s">
        <v>44</v>
      </c>
      <c r="B10" s="145"/>
      <c r="C10" s="146"/>
      <c r="D10" s="62">
        <f>'B- CCDF Children Only'!I9</f>
        <v>0</v>
      </c>
      <c r="E10" s="154" t="s">
        <v>24</v>
      </c>
      <c r="F10" s="154"/>
      <c r="G10" s="154"/>
      <c r="H10" s="154"/>
      <c r="I10" s="154"/>
      <c r="J10" s="155"/>
    </row>
    <row r="11" spans="1:10" ht="17.25" thickTop="1" thickBot="1" x14ac:dyDescent="0.3">
      <c r="A11" s="144" t="s">
        <v>21</v>
      </c>
      <c r="B11" s="145"/>
      <c r="C11" s="146"/>
      <c r="D11" s="62">
        <f>'C - Non-CCDF Children Only'!K8</f>
        <v>0</v>
      </c>
      <c r="E11" s="138" t="s">
        <v>71</v>
      </c>
      <c r="F11" s="139"/>
      <c r="G11" s="139"/>
      <c r="H11" s="139"/>
      <c r="I11" s="139"/>
      <c r="J11" s="139"/>
    </row>
    <row r="12" spans="1:10" ht="20.25" thickTop="1" thickBot="1" x14ac:dyDescent="0.35">
      <c r="A12" s="147" t="s">
        <v>11</v>
      </c>
      <c r="B12" s="148"/>
      <c r="C12" s="149"/>
      <c r="D12" s="63">
        <f>SUM(D10:D11)</f>
        <v>0</v>
      </c>
      <c r="E12" s="138"/>
      <c r="F12" s="139"/>
      <c r="G12" s="139"/>
      <c r="H12" s="139"/>
      <c r="I12" s="139"/>
      <c r="J12" s="139"/>
    </row>
    <row r="13" spans="1:10" ht="19.5" thickTop="1" x14ac:dyDescent="0.3">
      <c r="A13" s="71"/>
      <c r="B13" s="72"/>
      <c r="C13" s="72"/>
      <c r="D13" s="73"/>
      <c r="E13" s="139"/>
      <c r="F13" s="139"/>
      <c r="G13" s="139"/>
      <c r="H13" s="139"/>
      <c r="I13" s="139"/>
      <c r="J13" s="139"/>
    </row>
    <row r="14" spans="1:10" ht="18.75" x14ac:dyDescent="0.3">
      <c r="A14" s="71"/>
      <c r="B14" s="72"/>
      <c r="C14" s="72"/>
      <c r="D14" s="73"/>
      <c r="E14" s="139"/>
      <c r="F14" s="139"/>
      <c r="G14" s="139"/>
      <c r="H14" s="139"/>
      <c r="I14" s="139"/>
      <c r="J14" s="139"/>
    </row>
    <row r="15" spans="1:10" ht="15.75" customHeight="1" x14ac:dyDescent="0.25">
      <c r="A15" s="120" t="s">
        <v>51</v>
      </c>
      <c r="B15" s="121"/>
      <c r="C15" s="121"/>
      <c r="D15" s="132"/>
      <c r="E15" s="139"/>
      <c r="F15" s="139"/>
      <c r="G15" s="139"/>
      <c r="H15" s="139"/>
      <c r="I15" s="139"/>
      <c r="J15" s="139"/>
    </row>
    <row r="16" spans="1:10" ht="7.5" customHeight="1" x14ac:dyDescent="0.25">
      <c r="A16" s="121"/>
      <c r="B16" s="121"/>
      <c r="C16" s="121"/>
      <c r="D16" s="133"/>
      <c r="E16" s="139"/>
      <c r="F16" s="139"/>
      <c r="G16" s="139"/>
      <c r="H16" s="139"/>
      <c r="I16" s="139"/>
      <c r="J16" s="139"/>
    </row>
    <row r="17" spans="1:10" x14ac:dyDescent="0.25">
      <c r="A17" s="127" t="s">
        <v>45</v>
      </c>
      <c r="B17" s="140"/>
      <c r="C17" s="140"/>
      <c r="D17" s="10"/>
      <c r="E17" s="139"/>
      <c r="F17" s="139"/>
      <c r="G17" s="139"/>
      <c r="H17" s="139"/>
      <c r="I17" s="139"/>
      <c r="J17" s="139"/>
    </row>
    <row r="18" spans="1:10" x14ac:dyDescent="0.25">
      <c r="A18" s="127" t="s">
        <v>22</v>
      </c>
      <c r="B18" s="140"/>
      <c r="C18" s="140"/>
      <c r="D18" s="10"/>
      <c r="E18" s="139"/>
      <c r="F18" s="139"/>
      <c r="G18" s="139"/>
      <c r="H18" s="139"/>
      <c r="I18" s="139"/>
      <c r="J18" s="139"/>
    </row>
    <row r="19" spans="1:10" x14ac:dyDescent="0.25">
      <c r="A19" s="7"/>
      <c r="B19" s="8"/>
      <c r="C19" s="9" t="s">
        <v>40</v>
      </c>
      <c r="D19" s="10"/>
      <c r="E19" s="139"/>
      <c r="F19" s="139"/>
      <c r="G19" s="139"/>
      <c r="H19" s="139"/>
      <c r="I19" s="139"/>
      <c r="J19" s="139"/>
    </row>
    <row r="20" spans="1:10" x14ac:dyDescent="0.25">
      <c r="A20" s="135" t="s">
        <v>46</v>
      </c>
      <c r="B20" s="136"/>
      <c r="C20" s="137"/>
      <c r="D20" s="10"/>
      <c r="E20" s="139"/>
      <c r="F20" s="139"/>
      <c r="G20" s="139"/>
      <c r="H20" s="139"/>
      <c r="I20" s="139"/>
      <c r="J20" s="139"/>
    </row>
    <row r="21" spans="1:10" x14ac:dyDescent="0.25">
      <c r="A21" s="127" t="s">
        <v>13</v>
      </c>
      <c r="B21" s="140"/>
      <c r="C21" s="140"/>
      <c r="D21" s="10"/>
      <c r="E21" s="139"/>
      <c r="F21" s="139"/>
      <c r="G21" s="139"/>
      <c r="H21" s="139"/>
      <c r="I21" s="139"/>
      <c r="J21" s="139"/>
    </row>
    <row r="22" spans="1:10" x14ac:dyDescent="0.25">
      <c r="A22" s="127" t="s">
        <v>14</v>
      </c>
      <c r="B22" s="140"/>
      <c r="C22" s="140"/>
      <c r="D22" s="10"/>
      <c r="E22" s="139"/>
      <c r="F22" s="139"/>
      <c r="G22" s="139"/>
      <c r="H22" s="139"/>
      <c r="I22" s="139"/>
      <c r="J22" s="139"/>
    </row>
    <row r="23" spans="1:10" x14ac:dyDescent="0.25">
      <c r="A23" s="127" t="s">
        <v>23</v>
      </c>
      <c r="B23" s="140"/>
      <c r="C23" s="140"/>
      <c r="D23" s="10"/>
      <c r="E23" s="139"/>
      <c r="F23" s="139"/>
      <c r="G23" s="139"/>
      <c r="H23" s="139"/>
      <c r="I23" s="139"/>
      <c r="J23" s="139"/>
    </row>
    <row r="24" spans="1:10" x14ac:dyDescent="0.25">
      <c r="A24" s="69"/>
      <c r="B24" s="70"/>
      <c r="C24" s="70"/>
      <c r="D24" s="77"/>
      <c r="E24" s="139"/>
      <c r="F24" s="139"/>
      <c r="G24" s="139"/>
      <c r="H24" s="139"/>
      <c r="I24" s="139"/>
      <c r="J24" s="139"/>
    </row>
    <row r="25" spans="1:10" ht="15.75" x14ac:dyDescent="0.25">
      <c r="A25" s="141" t="s">
        <v>20</v>
      </c>
      <c r="B25" s="142"/>
      <c r="C25" s="142"/>
      <c r="D25" s="143"/>
      <c r="E25" s="138"/>
      <c r="F25" s="139"/>
      <c r="G25" s="139"/>
      <c r="H25" s="139"/>
      <c r="I25" s="139"/>
      <c r="J25" s="139"/>
    </row>
    <row r="26" spans="1:10" x14ac:dyDescent="0.25">
      <c r="A26" s="45" t="s">
        <v>28</v>
      </c>
      <c r="B26" s="65"/>
      <c r="C26" s="46" t="s">
        <v>37</v>
      </c>
      <c r="D26" s="44" t="s">
        <v>38</v>
      </c>
      <c r="E26" s="138"/>
      <c r="F26" s="139"/>
      <c r="G26" s="139"/>
      <c r="H26" s="139"/>
      <c r="I26" s="139"/>
      <c r="J26" s="139"/>
    </row>
    <row r="27" spans="1:10" x14ac:dyDescent="0.25">
      <c r="A27" s="45" t="s">
        <v>29</v>
      </c>
      <c r="B27" s="65"/>
      <c r="C27" s="11"/>
      <c r="D27" s="66"/>
      <c r="E27" s="138"/>
      <c r="F27" s="139"/>
      <c r="G27" s="139"/>
      <c r="H27" s="139"/>
      <c r="I27" s="139"/>
      <c r="J27" s="139"/>
    </row>
    <row r="28" spans="1:10" x14ac:dyDescent="0.25">
      <c r="A28" s="45" t="s">
        <v>31</v>
      </c>
      <c r="B28" s="65"/>
      <c r="C28" s="68" t="s">
        <v>36</v>
      </c>
      <c r="D28" s="67" t="s">
        <v>32</v>
      </c>
      <c r="E28" s="138"/>
      <c r="F28" s="139"/>
      <c r="G28" s="139"/>
      <c r="H28" s="139"/>
      <c r="I28" s="139"/>
      <c r="J28" s="139"/>
    </row>
    <row r="29" spans="1:10" ht="15" customHeight="1" x14ac:dyDescent="0.25">
      <c r="A29" s="45" t="s">
        <v>33</v>
      </c>
      <c r="B29" s="65"/>
      <c r="C29" s="11"/>
      <c r="D29" s="66"/>
      <c r="E29" s="166" t="s">
        <v>27</v>
      </c>
      <c r="F29" s="166"/>
      <c r="G29" s="166"/>
      <c r="H29" s="166"/>
      <c r="I29" s="166"/>
      <c r="J29" s="167"/>
    </row>
    <row r="30" spans="1:10" ht="15" customHeight="1" thickBot="1" x14ac:dyDescent="0.3">
      <c r="A30" s="45" t="s">
        <v>53</v>
      </c>
      <c r="B30" s="65"/>
      <c r="C30" s="67" t="s">
        <v>63</v>
      </c>
      <c r="D30" s="67" t="s">
        <v>34</v>
      </c>
      <c r="E30" s="168"/>
      <c r="F30" s="168"/>
      <c r="G30" s="168"/>
      <c r="H30" s="168"/>
      <c r="I30" s="168"/>
      <c r="J30" s="169"/>
    </row>
    <row r="31" spans="1:10" x14ac:dyDescent="0.25">
      <c r="A31" s="45" t="s">
        <v>30</v>
      </c>
      <c r="B31" s="65"/>
      <c r="C31" s="11"/>
      <c r="D31" s="66"/>
      <c r="E31" s="163" t="s">
        <v>26</v>
      </c>
      <c r="F31" s="164"/>
      <c r="G31" s="151"/>
      <c r="H31" s="152"/>
      <c r="I31" s="152"/>
      <c r="J31" s="153"/>
    </row>
    <row r="32" spans="1:10" x14ac:dyDescent="0.25">
      <c r="A32" s="64" t="s">
        <v>52</v>
      </c>
      <c r="B32" s="45"/>
      <c r="C32" s="67"/>
      <c r="D32" s="67" t="s">
        <v>32</v>
      </c>
      <c r="E32" s="161" t="s">
        <v>39</v>
      </c>
      <c r="F32" s="162"/>
      <c r="G32" s="124"/>
      <c r="H32" s="159"/>
      <c r="I32" s="159"/>
      <c r="J32" s="160"/>
    </row>
    <row r="33" spans="1:15" ht="15.75" thickBot="1" x14ac:dyDescent="0.3">
      <c r="A33" s="45" t="s">
        <v>35</v>
      </c>
      <c r="B33" s="45"/>
      <c r="C33" s="66"/>
      <c r="D33" s="66"/>
      <c r="E33" s="165" t="s">
        <v>25</v>
      </c>
      <c r="F33" s="162"/>
      <c r="G33" s="156"/>
      <c r="H33" s="157"/>
      <c r="I33" s="157"/>
      <c r="J33" s="158"/>
    </row>
    <row r="34" spans="1:15" x14ac:dyDescent="0.25">
      <c r="N34" s="1"/>
      <c r="O34"/>
    </row>
  </sheetData>
  <sheetProtection algorithmName="SHA-512" hashValue="85e4elJwGGQ1tscRptv9wqbxgcCQ/iI0eXvCimvgcF4m8EdKjdv93KtLWHUdwTQvv4qU57xc6W74BzcBJdw9Eg==" saltValue="JqIApU7gL3DTb21vBXKBew==" spinCount="100000" sheet="1" objects="1" scenarios="1"/>
  <protectedRanges>
    <protectedRange sqref="B2:D2 F2:H2 B3:H3 C4:H4 B5:C5 E5 G5:H5 D6:E8 G8:H8 D15:D23 B26:B33 C27 D27 C29 D29 C31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4" activePane="bottomLeft" state="frozen"/>
      <selection pane="bottomLeft" sqref="A1:E1"/>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75</v>
      </c>
      <c r="B1" s="173"/>
      <c r="C1" s="173"/>
      <c r="D1" s="173"/>
      <c r="E1" s="174"/>
    </row>
    <row r="2" spans="1:27" ht="15" customHeight="1" x14ac:dyDescent="0.25">
      <c r="A2" s="170" t="s">
        <v>60</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57</v>
      </c>
      <c r="G9" s="179"/>
      <c r="H9" s="180"/>
      <c r="I9" s="187">
        <f>SUM(M14:M500)</f>
        <v>0</v>
      </c>
    </row>
    <row r="10" spans="1:27" ht="15.75" customHeight="1" x14ac:dyDescent="0.25">
      <c r="A10" s="170"/>
      <c r="B10" s="170"/>
      <c r="C10" s="170"/>
      <c r="D10" s="170"/>
      <c r="E10" s="171"/>
      <c r="F10" s="181"/>
      <c r="G10" s="182"/>
      <c r="H10" s="183"/>
      <c r="I10" s="188"/>
      <c r="J10" s="51" t="s">
        <v>66</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76</v>
      </c>
      <c r="O13" s="102" t="s">
        <v>77</v>
      </c>
      <c r="P13" s="103" t="s">
        <v>78</v>
      </c>
      <c r="Q13" s="103" t="s">
        <v>79</v>
      </c>
      <c r="R13" s="102" t="s">
        <v>80</v>
      </c>
      <c r="S13" s="102" t="s">
        <v>81</v>
      </c>
      <c r="T13" s="103" t="s">
        <v>82</v>
      </c>
      <c r="U13" s="104" t="s">
        <v>83</v>
      </c>
      <c r="V13" s="103" t="s">
        <v>84</v>
      </c>
      <c r="W13" s="104" t="s">
        <v>85</v>
      </c>
      <c r="X13" s="36" t="s">
        <v>69</v>
      </c>
      <c r="Y13" s="78"/>
      <c r="Z13" s="78" t="s">
        <v>70</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gc5/SX1vSSra6eVwHlhYyaJJpr43LUYDNNFSEw4UxJwzIlH8xPELSYAwjGkrNwmkmMKVoOgXBM3yB+tCvSWYsg==" saltValue="8egbRO+ma0kwUVkBMYrTpQ==" spinCount="100000"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tabSelected="1" zoomScale="80" zoomScaleNormal="80" workbookViewId="0">
      <pane ySplit="13" topLeftCell="A14" activePane="bottomLeft" state="frozen"/>
      <selection pane="bottomLeft" sqref="A1:H1"/>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87</v>
      </c>
      <c r="B1" s="191"/>
      <c r="C1" s="191"/>
      <c r="D1" s="191"/>
      <c r="E1" s="111"/>
      <c r="F1" s="111"/>
      <c r="G1" s="111"/>
      <c r="H1" s="111"/>
      <c r="I1" s="26"/>
      <c r="J1" s="27"/>
      <c r="K1" s="82"/>
      <c r="L1" s="26"/>
      <c r="M1" s="14"/>
      <c r="N1" s="14"/>
      <c r="O1" s="14"/>
      <c r="P1" s="14"/>
      <c r="Q1" s="35"/>
      <c r="W1" s="35"/>
    </row>
    <row r="2" spans="1:28" s="29" customFormat="1" x14ac:dyDescent="0.25">
      <c r="A2" s="192" t="s">
        <v>61</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43</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76</v>
      </c>
      <c r="N13" s="102" t="s">
        <v>77</v>
      </c>
      <c r="O13" s="103" t="s">
        <v>78</v>
      </c>
      <c r="P13" s="103" t="s">
        <v>79</v>
      </c>
      <c r="Q13" s="102" t="s">
        <v>80</v>
      </c>
      <c r="R13" s="102" t="s">
        <v>81</v>
      </c>
      <c r="S13" s="103" t="s">
        <v>82</v>
      </c>
      <c r="T13" s="104" t="s">
        <v>83</v>
      </c>
      <c r="U13" s="103" t="s">
        <v>84</v>
      </c>
      <c r="V13" s="104" t="s">
        <v>85</v>
      </c>
      <c r="W13" s="80" t="s">
        <v>86</v>
      </c>
      <c r="X13" s="79" t="s">
        <v>72</v>
      </c>
      <c r="Y13" s="78"/>
      <c r="Z13" s="78" t="s">
        <v>73</v>
      </c>
      <c r="AA13" s="36" t="s">
        <v>68</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v>10</v>
      </c>
      <c r="Z14" s="60">
        <f>SUM(Y14-X14)</f>
        <v>10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v>10</v>
      </c>
      <c r="Z15" s="60">
        <f t="shared" ref="Z15:Z78" si="5">SUM(Y15-X15)</f>
        <v>10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v>10</v>
      </c>
      <c r="Z16" s="60">
        <f t="shared" si="5"/>
        <v>10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v>10</v>
      </c>
      <c r="Z17" s="60">
        <f t="shared" si="5"/>
        <v>10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106">
        <v>10</v>
      </c>
      <c r="Z18" s="60">
        <f t="shared" si="5"/>
        <v>10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106">
        <v>10</v>
      </c>
      <c r="Z19" s="60">
        <f t="shared" si="5"/>
        <v>10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106">
        <v>10</v>
      </c>
      <c r="Z20" s="60">
        <f t="shared" si="5"/>
        <v>10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106">
        <v>10</v>
      </c>
      <c r="Z21" s="60">
        <f t="shared" si="5"/>
        <v>10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106">
        <v>10</v>
      </c>
      <c r="Z22" s="60">
        <f t="shared" si="5"/>
        <v>10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106">
        <v>10</v>
      </c>
      <c r="Z23" s="60">
        <f t="shared" si="5"/>
        <v>10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106">
        <v>10</v>
      </c>
      <c r="Z24" s="60">
        <f t="shared" si="5"/>
        <v>10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106">
        <v>10</v>
      </c>
      <c r="Z25" s="60">
        <f t="shared" si="5"/>
        <v>10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106">
        <v>10</v>
      </c>
      <c r="Z26" s="60">
        <f t="shared" si="5"/>
        <v>10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106">
        <v>10</v>
      </c>
      <c r="Z27" s="60">
        <f t="shared" si="5"/>
        <v>10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106">
        <v>10</v>
      </c>
      <c r="Z28" s="60">
        <f t="shared" si="5"/>
        <v>10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106">
        <v>10</v>
      </c>
      <c r="Z29" s="60">
        <f t="shared" si="5"/>
        <v>10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106">
        <v>10</v>
      </c>
      <c r="Z30" s="60">
        <f t="shared" si="5"/>
        <v>10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106">
        <v>10</v>
      </c>
      <c r="Z31" s="60">
        <f t="shared" si="5"/>
        <v>10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106">
        <v>10</v>
      </c>
      <c r="Z32" s="60">
        <f t="shared" si="5"/>
        <v>10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106">
        <v>10</v>
      </c>
      <c r="Z33" s="60">
        <f t="shared" si="5"/>
        <v>10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106">
        <v>10</v>
      </c>
      <c r="Z34" s="60">
        <f t="shared" si="5"/>
        <v>10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106">
        <v>10</v>
      </c>
      <c r="Z35" s="60">
        <f t="shared" si="5"/>
        <v>10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106">
        <v>10</v>
      </c>
      <c r="Z36" s="60">
        <f t="shared" si="5"/>
        <v>10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106">
        <v>10</v>
      </c>
      <c r="Z37" s="60">
        <f t="shared" si="5"/>
        <v>10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106">
        <v>10</v>
      </c>
      <c r="Z38" s="60">
        <f t="shared" si="5"/>
        <v>10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106">
        <v>10</v>
      </c>
      <c r="Z39" s="60">
        <f t="shared" si="5"/>
        <v>10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106">
        <v>10</v>
      </c>
      <c r="Z40" s="60">
        <f t="shared" si="5"/>
        <v>10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106">
        <v>10</v>
      </c>
      <c r="Z41" s="60">
        <f t="shared" si="5"/>
        <v>10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106">
        <v>10</v>
      </c>
      <c r="Z42" s="60">
        <f t="shared" si="5"/>
        <v>10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106">
        <v>10</v>
      </c>
      <c r="Z43" s="60">
        <f t="shared" si="5"/>
        <v>10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106">
        <v>10</v>
      </c>
      <c r="Z44" s="60">
        <f t="shared" si="5"/>
        <v>10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106">
        <v>10</v>
      </c>
      <c r="Z45" s="60">
        <f t="shared" si="5"/>
        <v>10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106">
        <v>10</v>
      </c>
      <c r="Z46" s="60">
        <f t="shared" si="5"/>
        <v>10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106">
        <v>10</v>
      </c>
      <c r="Z47" s="60">
        <f t="shared" si="5"/>
        <v>10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106">
        <v>10</v>
      </c>
      <c r="Z48" s="60">
        <f t="shared" si="5"/>
        <v>10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106">
        <v>10</v>
      </c>
      <c r="Z49" s="60">
        <f t="shared" si="5"/>
        <v>10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106">
        <v>10</v>
      </c>
      <c r="Z50" s="60">
        <f t="shared" si="5"/>
        <v>10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106">
        <v>10</v>
      </c>
      <c r="Z51" s="60">
        <f t="shared" si="5"/>
        <v>10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106">
        <v>10</v>
      </c>
      <c r="Z52" s="60">
        <f t="shared" si="5"/>
        <v>10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106">
        <v>10</v>
      </c>
      <c r="Z53" s="60">
        <f t="shared" si="5"/>
        <v>10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106">
        <v>10</v>
      </c>
      <c r="Z54" s="60">
        <f t="shared" si="5"/>
        <v>10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106">
        <v>10</v>
      </c>
      <c r="Z55" s="60">
        <f t="shared" si="5"/>
        <v>10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106">
        <v>10</v>
      </c>
      <c r="Z56" s="60">
        <f t="shared" si="5"/>
        <v>10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106">
        <v>10</v>
      </c>
      <c r="Z57" s="60">
        <f t="shared" si="5"/>
        <v>10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106">
        <v>10</v>
      </c>
      <c r="Z58" s="60">
        <f t="shared" si="5"/>
        <v>10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106">
        <v>10</v>
      </c>
      <c r="Z59" s="60">
        <f t="shared" si="5"/>
        <v>10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106">
        <v>10</v>
      </c>
      <c r="Z60" s="60">
        <f t="shared" si="5"/>
        <v>10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106">
        <v>10</v>
      </c>
      <c r="Z61" s="60">
        <f t="shared" si="5"/>
        <v>10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106">
        <v>10</v>
      </c>
      <c r="Z62" s="60">
        <f t="shared" si="5"/>
        <v>10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106">
        <v>10</v>
      </c>
      <c r="Z63" s="60">
        <f t="shared" si="5"/>
        <v>10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106">
        <v>10</v>
      </c>
      <c r="Z64" s="60">
        <f t="shared" si="5"/>
        <v>10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106">
        <v>10</v>
      </c>
      <c r="Z65" s="60">
        <f t="shared" si="5"/>
        <v>10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106">
        <v>10</v>
      </c>
      <c r="Z66" s="60">
        <f t="shared" si="5"/>
        <v>10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106">
        <v>10</v>
      </c>
      <c r="Z67" s="60">
        <f t="shared" si="5"/>
        <v>10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106">
        <v>10</v>
      </c>
      <c r="Z68" s="60">
        <f t="shared" si="5"/>
        <v>10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106">
        <v>10</v>
      </c>
      <c r="Z69" s="60">
        <f t="shared" si="5"/>
        <v>10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106">
        <v>10</v>
      </c>
      <c r="Z70" s="60">
        <f t="shared" si="5"/>
        <v>10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106">
        <v>10</v>
      </c>
      <c r="Z71" s="60">
        <f t="shared" si="5"/>
        <v>10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106">
        <v>10</v>
      </c>
      <c r="Z72" s="60">
        <f t="shared" si="5"/>
        <v>10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106">
        <v>10</v>
      </c>
      <c r="Z73" s="60">
        <f t="shared" si="5"/>
        <v>10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106">
        <v>10</v>
      </c>
      <c r="Z74" s="60">
        <f t="shared" si="5"/>
        <v>10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106">
        <v>10</v>
      </c>
      <c r="Z75" s="60">
        <f t="shared" si="5"/>
        <v>10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106">
        <v>10</v>
      </c>
      <c r="Z76" s="60">
        <f t="shared" si="5"/>
        <v>10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106">
        <v>10</v>
      </c>
      <c r="Z77" s="60">
        <f t="shared" si="5"/>
        <v>10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106">
        <v>10</v>
      </c>
      <c r="Z78" s="60">
        <f t="shared" si="5"/>
        <v>10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106">
        <v>10</v>
      </c>
      <c r="Z79" s="60">
        <f t="shared" ref="Z79:Z142" si="12">SUM(Y79-X79)</f>
        <v>10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106">
        <v>10</v>
      </c>
      <c r="Z80" s="60">
        <f t="shared" si="12"/>
        <v>10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106">
        <v>10</v>
      </c>
      <c r="Z81" s="60">
        <f t="shared" si="12"/>
        <v>10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106">
        <v>10</v>
      </c>
      <c r="Z82" s="60">
        <f t="shared" si="12"/>
        <v>10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106">
        <v>10</v>
      </c>
      <c r="Z83" s="60">
        <f t="shared" si="12"/>
        <v>10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106">
        <v>10</v>
      </c>
      <c r="Z84" s="60">
        <f t="shared" si="12"/>
        <v>10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106">
        <v>10</v>
      </c>
      <c r="Z85" s="60">
        <f t="shared" si="12"/>
        <v>10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106">
        <v>10</v>
      </c>
      <c r="Z86" s="60">
        <f t="shared" si="12"/>
        <v>10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106">
        <v>10</v>
      </c>
      <c r="Z87" s="60">
        <f t="shared" si="12"/>
        <v>10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106">
        <v>10</v>
      </c>
      <c r="Z88" s="60">
        <f t="shared" si="12"/>
        <v>10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106">
        <v>10</v>
      </c>
      <c r="Z89" s="60">
        <f t="shared" si="12"/>
        <v>10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106">
        <v>10</v>
      </c>
      <c r="Z90" s="60">
        <f t="shared" si="12"/>
        <v>10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106">
        <v>10</v>
      </c>
      <c r="Z91" s="60">
        <f t="shared" si="12"/>
        <v>10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106">
        <v>10</v>
      </c>
      <c r="Z92" s="60">
        <f t="shared" si="12"/>
        <v>10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106">
        <v>10</v>
      </c>
      <c r="Z93" s="60">
        <f t="shared" si="12"/>
        <v>10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106">
        <v>10</v>
      </c>
      <c r="Z94" s="60">
        <f t="shared" si="12"/>
        <v>10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106">
        <v>10</v>
      </c>
      <c r="Z95" s="60">
        <f t="shared" si="12"/>
        <v>10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106">
        <v>10</v>
      </c>
      <c r="Z96" s="60">
        <f t="shared" si="12"/>
        <v>10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106">
        <v>10</v>
      </c>
      <c r="Z97" s="60">
        <f t="shared" si="12"/>
        <v>10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106">
        <v>10</v>
      </c>
      <c r="Z98" s="60">
        <f t="shared" si="12"/>
        <v>10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106">
        <v>10</v>
      </c>
      <c r="Z99" s="60">
        <f t="shared" si="12"/>
        <v>10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106">
        <v>10</v>
      </c>
      <c r="Z100" s="60">
        <f t="shared" si="12"/>
        <v>10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106">
        <v>10</v>
      </c>
      <c r="Z101" s="60">
        <f t="shared" si="12"/>
        <v>10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106">
        <v>10</v>
      </c>
      <c r="Z102" s="60">
        <f t="shared" si="12"/>
        <v>10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106">
        <v>10</v>
      </c>
      <c r="Z103" s="60">
        <f t="shared" si="12"/>
        <v>10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106">
        <v>10</v>
      </c>
      <c r="Z104" s="60">
        <f t="shared" si="12"/>
        <v>10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106">
        <v>10</v>
      </c>
      <c r="Z105" s="60">
        <f t="shared" si="12"/>
        <v>10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106">
        <v>10</v>
      </c>
      <c r="Z106" s="60">
        <f t="shared" si="12"/>
        <v>10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106">
        <v>10</v>
      </c>
      <c r="Z107" s="60">
        <f t="shared" si="12"/>
        <v>10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106">
        <v>10</v>
      </c>
      <c r="Z108" s="60">
        <f t="shared" si="12"/>
        <v>10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106">
        <v>10</v>
      </c>
      <c r="Z109" s="60">
        <f t="shared" si="12"/>
        <v>10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106">
        <v>10</v>
      </c>
      <c r="Z110" s="60">
        <f t="shared" si="12"/>
        <v>10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106">
        <v>10</v>
      </c>
      <c r="Z111" s="60">
        <f t="shared" si="12"/>
        <v>10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106">
        <v>10</v>
      </c>
      <c r="Z112" s="60">
        <f t="shared" si="12"/>
        <v>10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106">
        <v>10</v>
      </c>
      <c r="Z113" s="60">
        <f t="shared" si="12"/>
        <v>10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106">
        <v>10</v>
      </c>
      <c r="Z114" s="60">
        <f t="shared" si="12"/>
        <v>10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106">
        <v>10</v>
      </c>
      <c r="Z115" s="60">
        <f t="shared" si="12"/>
        <v>10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106">
        <v>10</v>
      </c>
      <c r="Z116" s="60">
        <f t="shared" si="12"/>
        <v>10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106">
        <v>10</v>
      </c>
      <c r="Z117" s="60">
        <f t="shared" si="12"/>
        <v>10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106">
        <v>10</v>
      </c>
      <c r="Z118" s="60">
        <f t="shared" si="12"/>
        <v>10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algorithmName="SHA-512" hashValue="gZUniPwv41dkDuMJO370uSsLVxobv0ul4pm1jKRT+g8WDCW40z1X8QPmmpS5DT6YDO277LvfKZ8baRcgNIScMA==" saltValue="sqjJ7dzQdTCpYumja3n9xQ==" spinCount="100000" sheet="1" objects="1" scenarios="1"/>
  <protectedRanges>
    <protectedRange sqref="A14:H500 M14:V500 AB14:AB500 Y14:Y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2022-08-30T15:05:59Z</dcterms:modified>
</cp:coreProperties>
</file>