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Kathy Palys\Desktop\Training and Marketing\Documents on Website\"/>
    </mc:Choice>
  </mc:AlternateContent>
  <xr:revisionPtr revIDLastSave="0" documentId="8_{358C74F2-27DC-4479-A777-85760DEE1496}" xr6:coauthVersionLast="36" xr6:coauthVersionMax="36" xr10:uidLastSave="{00000000-0000-0000-0000-000000000000}"/>
  <bookViews>
    <workbookView xWindow="0" yWindow="0" windowWidth="23040" windowHeight="9060" xr2:uid="{00000000-000D-0000-FFFF-FFFF00000000}"/>
  </bookViews>
  <sheets>
    <sheet name="ARPA S Summary Expenses" sheetId="1" r:id="rId1"/>
    <sheet name="B Personnel Costs" sheetId="6" r:id="rId2"/>
    <sheet name="C Mortgage Rent Util" sheetId="9" r:id="rId3"/>
    <sheet name="D Personal Protective" sheetId="10" r:id="rId4"/>
    <sheet name="E Equipment and Supplies" sheetId="13" r:id="rId5"/>
    <sheet name="F Goods and Services" sheetId="11" r:id="rId6"/>
    <sheet name="G Mental Health Supports" sheetId="12" r:id="rId7"/>
    <sheet name="Instructions" sheetId="3" r:id="rId8"/>
    <sheet name="Sample Allowables Uses Sheet" sheetId="17" r:id="rId9"/>
    <sheet name="Understand Financial Info" sheetId="20"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1" l="1"/>
  <c r="N6" i="6"/>
  <c r="N7" i="6"/>
  <c r="N8" i="6"/>
  <c r="N9" i="6"/>
  <c r="N10" i="6"/>
  <c r="N11" i="6"/>
  <c r="N12" i="6"/>
  <c r="N13" i="6"/>
  <c r="N14" i="6"/>
  <c r="N15" i="6"/>
  <c r="N16" i="6"/>
  <c r="N17" i="6"/>
  <c r="N18" i="6"/>
  <c r="N19" i="6"/>
  <c r="N20" i="6"/>
  <c r="N21" i="6"/>
  <c r="N22" i="6"/>
  <c r="N23" i="6"/>
  <c r="N5" i="6"/>
  <c r="M24" i="6"/>
  <c r="M25" i="6" s="1"/>
  <c r="M6" i="1" s="1"/>
  <c r="N6" i="9"/>
  <c r="N7" i="9"/>
  <c r="N8" i="9"/>
  <c r="N9" i="9"/>
  <c r="N10" i="9"/>
  <c r="N11" i="9"/>
  <c r="N12" i="9"/>
  <c r="N13" i="9"/>
  <c r="N14" i="9"/>
  <c r="N15" i="9"/>
  <c r="N16" i="9"/>
  <c r="N17" i="9"/>
  <c r="N18" i="9"/>
  <c r="N19" i="9"/>
  <c r="N20" i="9"/>
  <c r="N21" i="9"/>
  <c r="N22" i="9"/>
  <c r="N23" i="9"/>
  <c r="N5" i="9"/>
  <c r="M25" i="9"/>
  <c r="M7" i="1" s="1"/>
  <c r="N24" i="10"/>
  <c r="N25" i="10" s="1"/>
  <c r="N6" i="12"/>
  <c r="N7" i="12"/>
  <c r="N8" i="12"/>
  <c r="N9" i="12"/>
  <c r="N10" i="12"/>
  <c r="N11" i="12"/>
  <c r="N12" i="12"/>
  <c r="N13" i="12"/>
  <c r="N14" i="12"/>
  <c r="N15" i="12"/>
  <c r="N16" i="12"/>
  <c r="N17" i="12"/>
  <c r="N18" i="12"/>
  <c r="N19" i="12"/>
  <c r="N20" i="12"/>
  <c r="N21" i="12"/>
  <c r="N22" i="12"/>
  <c r="N23" i="12"/>
  <c r="O6" i="10"/>
  <c r="O7" i="10"/>
  <c r="O8" i="10"/>
  <c r="O9" i="10"/>
  <c r="O10" i="10"/>
  <c r="O11" i="10"/>
  <c r="O12" i="10"/>
  <c r="O13" i="10"/>
  <c r="O14" i="10"/>
  <c r="O15" i="10"/>
  <c r="O16" i="10"/>
  <c r="O17" i="10"/>
  <c r="O18" i="10"/>
  <c r="O19" i="10"/>
  <c r="O20" i="10"/>
  <c r="O21" i="10"/>
  <c r="O22" i="10"/>
  <c r="O23" i="10"/>
  <c r="O5" i="10"/>
  <c r="M24" i="10"/>
  <c r="M25" i="10" s="1"/>
  <c r="M8" i="1" s="1"/>
  <c r="N6" i="13"/>
  <c r="N7" i="13"/>
  <c r="N8" i="13"/>
  <c r="N9" i="13"/>
  <c r="N10" i="13"/>
  <c r="N11" i="13"/>
  <c r="N12" i="13"/>
  <c r="N13" i="13"/>
  <c r="N14" i="13"/>
  <c r="N15" i="13"/>
  <c r="N16" i="13"/>
  <c r="N17" i="13"/>
  <c r="N18" i="13"/>
  <c r="N19" i="13"/>
  <c r="N20" i="13"/>
  <c r="N21" i="13"/>
  <c r="N22" i="13"/>
  <c r="N23" i="13"/>
  <c r="N5" i="13"/>
  <c r="M24" i="13"/>
  <c r="N24" i="13" s="1"/>
  <c r="B25" i="13"/>
  <c r="C25" i="13"/>
  <c r="D25" i="13"/>
  <c r="E25" i="13"/>
  <c r="F25" i="13"/>
  <c r="G25" i="13"/>
  <c r="H25" i="13"/>
  <c r="I25" i="13"/>
  <c r="J25" i="13"/>
  <c r="K25" i="13"/>
  <c r="L25" i="13"/>
  <c r="P25" i="13"/>
  <c r="N6" i="11"/>
  <c r="N7" i="11"/>
  <c r="N8" i="11"/>
  <c r="N9" i="11"/>
  <c r="N10" i="11"/>
  <c r="N11" i="11"/>
  <c r="N12" i="11"/>
  <c r="N13" i="11"/>
  <c r="N14" i="11"/>
  <c r="N15" i="11"/>
  <c r="N16" i="11"/>
  <c r="N17" i="11"/>
  <c r="N18" i="11"/>
  <c r="N19" i="11"/>
  <c r="N20" i="11"/>
  <c r="N21" i="11"/>
  <c r="N22" i="11"/>
  <c r="N23" i="11"/>
  <c r="N5" i="11"/>
  <c r="P25" i="11"/>
  <c r="M24" i="11"/>
  <c r="M25" i="11" s="1"/>
  <c r="P25" i="12"/>
  <c r="N5" i="12"/>
  <c r="M24" i="12"/>
  <c r="M25" i="12" s="1"/>
  <c r="M11" i="1" s="1"/>
  <c r="L25" i="12"/>
  <c r="N6" i="17"/>
  <c r="N7" i="17"/>
  <c r="N8" i="17"/>
  <c r="N9" i="17"/>
  <c r="N10" i="17"/>
  <c r="N11" i="17"/>
  <c r="N12" i="17"/>
  <c r="N13" i="17"/>
  <c r="N14" i="17"/>
  <c r="N15" i="17"/>
  <c r="N16" i="17"/>
  <c r="N17" i="17"/>
  <c r="N18" i="17"/>
  <c r="N19" i="17"/>
  <c r="N20" i="17"/>
  <c r="N21" i="17"/>
  <c r="N22" i="17"/>
  <c r="N23" i="17"/>
  <c r="N5" i="17"/>
  <c r="M24" i="17"/>
  <c r="N24" i="11" l="1"/>
  <c r="M25" i="13"/>
  <c r="M9" i="1" s="1"/>
  <c r="N24" i="12"/>
  <c r="N25" i="12" s="1"/>
  <c r="N24" i="6"/>
  <c r="N24" i="9"/>
  <c r="O24" i="10"/>
  <c r="N25" i="13"/>
  <c r="G18" i="20"/>
  <c r="G17" i="20"/>
  <c r="G13" i="20"/>
  <c r="G10" i="20"/>
  <c r="G5" i="20"/>
  <c r="G20" i="20" s="1"/>
  <c r="K25" i="12" l="1"/>
  <c r="J25" i="12"/>
  <c r="I25" i="12"/>
  <c r="H25" i="12"/>
  <c r="G25" i="12"/>
  <c r="F25" i="12"/>
  <c r="E25" i="12"/>
  <c r="D25" i="12"/>
  <c r="C25" i="12"/>
  <c r="B25" i="12"/>
  <c r="L25" i="11"/>
  <c r="K25" i="11"/>
  <c r="J25" i="11"/>
  <c r="I25" i="11"/>
  <c r="H25" i="11"/>
  <c r="G25" i="11"/>
  <c r="F25" i="11"/>
  <c r="E25" i="11"/>
  <c r="D25" i="11"/>
  <c r="C25" i="11"/>
  <c r="B25" i="11"/>
  <c r="Q25" i="10"/>
  <c r="L25" i="10"/>
  <c r="K25" i="10"/>
  <c r="J25" i="10"/>
  <c r="I25" i="10"/>
  <c r="H25" i="10"/>
  <c r="G25" i="10"/>
  <c r="F25" i="10"/>
  <c r="E25" i="10"/>
  <c r="D25" i="10"/>
  <c r="C25" i="10"/>
  <c r="B25" i="10"/>
  <c r="O25" i="10"/>
  <c r="P25" i="9"/>
  <c r="L25" i="9"/>
  <c r="K25" i="9"/>
  <c r="J25" i="9"/>
  <c r="I25" i="9"/>
  <c r="H25" i="9"/>
  <c r="G25" i="9"/>
  <c r="F25" i="9"/>
  <c r="E25" i="9"/>
  <c r="D25" i="9"/>
  <c r="C25" i="9"/>
  <c r="B25" i="9"/>
  <c r="N25" i="9"/>
  <c r="P24" i="17" l="1"/>
  <c r="L24" i="17"/>
  <c r="K24" i="17"/>
  <c r="J24" i="17"/>
  <c r="I24" i="17"/>
  <c r="H24" i="17"/>
  <c r="G24" i="17"/>
  <c r="F24" i="17"/>
  <c r="E24" i="17"/>
  <c r="D24" i="17"/>
  <c r="C24" i="17"/>
  <c r="B24" i="17"/>
  <c r="C11" i="1"/>
  <c r="D11" i="1"/>
  <c r="E11" i="1"/>
  <c r="F11" i="1"/>
  <c r="G11" i="1"/>
  <c r="H11" i="1"/>
  <c r="I11" i="1"/>
  <c r="J11" i="1"/>
  <c r="K11" i="1"/>
  <c r="B11" i="1"/>
  <c r="C10" i="1"/>
  <c r="D10" i="1"/>
  <c r="E10" i="1"/>
  <c r="F10" i="1"/>
  <c r="G10" i="1"/>
  <c r="H10" i="1"/>
  <c r="I10" i="1"/>
  <c r="J10" i="1"/>
  <c r="K10" i="1"/>
  <c r="B10" i="1"/>
  <c r="C9" i="1"/>
  <c r="D9" i="1"/>
  <c r="E9" i="1"/>
  <c r="F9" i="1"/>
  <c r="G9" i="1"/>
  <c r="H9" i="1"/>
  <c r="I9" i="1"/>
  <c r="J9" i="1"/>
  <c r="K9" i="1"/>
  <c r="L9" i="1"/>
  <c r="B9" i="1"/>
  <c r="C8" i="1"/>
  <c r="D8" i="1"/>
  <c r="E8" i="1"/>
  <c r="F8" i="1"/>
  <c r="G8" i="1"/>
  <c r="H8" i="1"/>
  <c r="I8" i="1"/>
  <c r="J8" i="1"/>
  <c r="K8" i="1"/>
  <c r="B8" i="1"/>
  <c r="C7" i="1"/>
  <c r="D7" i="1"/>
  <c r="E7" i="1"/>
  <c r="F7" i="1"/>
  <c r="G7" i="1"/>
  <c r="H7" i="1"/>
  <c r="K7" i="1"/>
  <c r="B7" i="1"/>
  <c r="N25" i="6" l="1"/>
  <c r="N24" i="17"/>
  <c r="L11" i="1"/>
  <c r="L10" i="1"/>
  <c r="L8" i="1"/>
  <c r="P25" i="6"/>
  <c r="I7" i="1" l="1"/>
  <c r="J7" i="1"/>
  <c r="L7" i="1"/>
  <c r="N7" i="1" s="1"/>
  <c r="L25" i="6"/>
  <c r="K25" i="6"/>
  <c r="K6" i="1" s="1"/>
  <c r="J25" i="6"/>
  <c r="I25" i="6"/>
  <c r="I6" i="1" s="1"/>
  <c r="H25" i="6"/>
  <c r="H6" i="1" s="1"/>
  <c r="G25" i="6"/>
  <c r="G6" i="1" s="1"/>
  <c r="F25" i="6"/>
  <c r="F6" i="1" s="1"/>
  <c r="E25" i="6"/>
  <c r="E6" i="1" s="1"/>
  <c r="D25" i="6"/>
  <c r="D6" i="1" s="1"/>
  <c r="C25" i="6"/>
  <c r="C6" i="1" s="1"/>
  <c r="B25" i="6"/>
  <c r="B6" i="1" s="1"/>
  <c r="B12" i="1" s="1"/>
  <c r="N8" i="1"/>
  <c r="N9" i="1"/>
  <c r="N10" i="1"/>
  <c r="N11" i="1"/>
  <c r="L6" i="1" l="1"/>
  <c r="N6" i="1" s="1"/>
  <c r="N12" i="1" s="1"/>
  <c r="J6" i="1"/>
  <c r="J12" i="1" s="1"/>
  <c r="K12" i="1"/>
  <c r="I12" i="1"/>
  <c r="H12" i="1"/>
  <c r="G12" i="1"/>
  <c r="F12" i="1"/>
  <c r="E12" i="1"/>
  <c r="D12" i="1"/>
  <c r="C12" i="1"/>
  <c r="L12" i="1" l="1"/>
  <c r="N13" i="1" s="1"/>
  <c r="N25" i="11" l="1"/>
</calcChain>
</file>

<file path=xl/sharedStrings.xml><?xml version="1.0" encoding="utf-8"?>
<sst xmlns="http://schemas.openxmlformats.org/spreadsheetml/2006/main" count="507" uniqueCount="186">
  <si>
    <t>Comments</t>
  </si>
  <si>
    <t xml:space="preserve">Total  </t>
  </si>
  <si>
    <t>Program Name</t>
  </si>
  <si>
    <t xml:space="preserve"> By typing your name in the signature box, you are signing this document electronically. You agree that your electronic signature is the legal equivalent of your handwritten signature</t>
  </si>
  <si>
    <t>Jan-Mar 2020</t>
  </si>
  <si>
    <t>Apr-Jun 2020</t>
  </si>
  <si>
    <t>Apr-Jun 2021</t>
  </si>
  <si>
    <t>Jul-Sep 2020</t>
  </si>
  <si>
    <t>Oct-Dec 2020</t>
  </si>
  <si>
    <t>Jan-Mar 2021</t>
  </si>
  <si>
    <t>Jul-Sep 2021</t>
  </si>
  <si>
    <t>Oct-Dec 2021</t>
  </si>
  <si>
    <t>Jan-Mar 2022</t>
  </si>
  <si>
    <t>Apr-Jun 2022</t>
  </si>
  <si>
    <t>Jul-Sep 2022</t>
  </si>
  <si>
    <t>Total Expense Total</t>
  </si>
  <si>
    <t>2nd Qtr. FFY 2021</t>
  </si>
  <si>
    <t>3rd Qtr. FFY 2021</t>
  </si>
  <si>
    <t>4th Qtr. FFY 2021</t>
  </si>
  <si>
    <t>1st Qtr. FFY2022</t>
  </si>
  <si>
    <t>2nd Qtr. FFY 2022</t>
  </si>
  <si>
    <t>3rd Qtr. FFY 2022</t>
  </si>
  <si>
    <t>4th Qtr. FFY 2022</t>
  </si>
  <si>
    <t>CERTIFICATION:  By signing this spreadsheet, I certify that the ARPA Stabilization Allowable Funds as detailed in the Agreement and distributed materials from NH DHHS on behalf of the ACF/OCC, related to the use of funds, have to the best of my knowledge been followed and the spreadsheet herein represents true and accurate information of those allowable expenditures.</t>
  </si>
  <si>
    <t>ARPA Stabilization Final Report I - Allowable Uses Reporting for Jan. 1. 2020 - Dec. 31, 2022</t>
  </si>
  <si>
    <t>$ amount of these funds to allocate to the 25% recruit and  retain amount</t>
  </si>
  <si>
    <r>
      <t xml:space="preserve">Mental health supports: </t>
    </r>
    <r>
      <rPr>
        <b/>
        <sz val="14"/>
        <color theme="1"/>
        <rFont val="Calibri"/>
        <family val="2"/>
        <scheme val="minor"/>
      </rPr>
      <t>Mental health supports for children and employees</t>
    </r>
  </si>
  <si>
    <r>
      <t xml:space="preserve">Purchases of or updates to equipment and supplies: </t>
    </r>
    <r>
      <rPr>
        <sz val="16"/>
        <color theme="1"/>
        <rFont val="Calibri"/>
        <family val="2"/>
        <scheme val="minor"/>
      </rPr>
      <t>Purchase of or updates to equipment or supplies to respond to the COVID-19 public health emergency</t>
    </r>
  </si>
  <si>
    <r>
      <t xml:space="preserve">Goods and services: </t>
    </r>
    <r>
      <rPr>
        <sz val="16"/>
        <color theme="1"/>
        <rFont val="Calibri"/>
        <family val="2"/>
        <scheme val="minor"/>
      </rPr>
      <t>Goods and services necessary to maintain or resume child care services</t>
    </r>
  </si>
  <si>
    <r>
      <t>Personal Protective Equipment:</t>
    </r>
    <r>
      <rPr>
        <b/>
        <sz val="14"/>
        <color theme="1"/>
        <rFont val="Calibri"/>
        <family val="2"/>
        <scheme val="minor"/>
      </rPr>
      <t xml:space="preserve"> </t>
    </r>
    <r>
      <rPr>
        <sz val="14"/>
        <color theme="1"/>
        <rFont val="Calibri"/>
        <family val="2"/>
        <scheme val="minor"/>
      </rPr>
      <t>Personal protective equipment, cleaning and sanitization supplies and services, or training and professional development related to health and safety practices</t>
    </r>
  </si>
  <si>
    <r>
      <t>Rent/Mortgage/Utilities:</t>
    </r>
    <r>
      <rPr>
        <sz val="16"/>
        <color theme="1"/>
        <rFont val="Calibri"/>
        <family val="2"/>
        <scheme val="minor"/>
      </rPr>
      <t xml:space="preserve"> Rent or additional landlord expenses under lease agreement) or payment of mortgage obligation, utilities, facility maintenance or improvements, or insurance</t>
    </r>
  </si>
  <si>
    <r>
      <t xml:space="preserve">Personnel Costs: </t>
    </r>
    <r>
      <rPr>
        <sz val="16"/>
        <color theme="1"/>
        <rFont val="Calibri"/>
        <family val="2"/>
        <scheme val="minor"/>
      </rPr>
      <t>Payroll, salaries or similar compensations along with benefits, premium pay, bonuses, or costs of recruitment or retention (including employee, sole proprietor or independent contractor)</t>
    </r>
  </si>
  <si>
    <t>B) Personnel Costs</t>
  </si>
  <si>
    <t>C) Rent/Mortgage/Utilities and Other Operating Expenses</t>
  </si>
  <si>
    <t>D) Personal Protective Equipment</t>
  </si>
  <si>
    <t>E) Purchases of or updates to equipment and supplies</t>
  </si>
  <si>
    <t>F) Goods and Services</t>
  </si>
  <si>
    <t>G) Mental Health and Wellness for Children, Families, Staff</t>
  </si>
  <si>
    <t>1) Program Name</t>
  </si>
  <si>
    <t>2) Program Location</t>
  </si>
  <si>
    <t>4) Date Spreadsheet Completed</t>
  </si>
  <si>
    <t>6) 25% of ARPA Round One grant amount</t>
  </si>
  <si>
    <t>7) Cumulative 25% from all tabs</t>
  </si>
  <si>
    <t>9) Amount Remaining to Be Spent and to report on Final Report II</t>
  </si>
  <si>
    <t>10) Signature:</t>
  </si>
  <si>
    <t>11) Date:</t>
  </si>
  <si>
    <t>12) Print Name:</t>
  </si>
  <si>
    <t>13) Email:</t>
  </si>
  <si>
    <t>14) Phone:</t>
  </si>
  <si>
    <r>
      <t>8) A - Allowable Expenses</t>
    </r>
    <r>
      <rPr>
        <b/>
        <i/>
        <sz val="16"/>
        <color theme="1"/>
        <rFont val="Calibri"/>
        <family val="2"/>
        <scheme val="minor"/>
      </rPr>
      <t xml:space="preserve"> </t>
    </r>
    <r>
      <rPr>
        <b/>
        <i/>
        <sz val="11"/>
        <color theme="1"/>
        <rFont val="Calibri"/>
        <family val="2"/>
        <scheme val="minor"/>
      </rPr>
      <t>(see instructions)</t>
    </r>
  </si>
  <si>
    <t>5) Full ARPA Grant Amount (all rounds)</t>
  </si>
  <si>
    <t>Individual Spreadsheets</t>
  </si>
  <si>
    <t>One time $500.00 Bonuses for 8 staff</t>
  </si>
  <si>
    <t xml:space="preserve">Hourly wages and benefits for 10 staff for three months </t>
  </si>
  <si>
    <t>This is an example of Personnel Expenses</t>
  </si>
  <si>
    <t>Contract bus driver</t>
  </si>
  <si>
    <t>$600 week x 10 staff x 12 weeks</t>
  </si>
  <si>
    <t>2nd Qtr. FFY 2020</t>
  </si>
  <si>
    <t>3rd Qtr. FFY 2020</t>
  </si>
  <si>
    <t>4th Qtr. FFY 2020</t>
  </si>
  <si>
    <t>1st Qtr. FFY2021</t>
  </si>
  <si>
    <t>Comments about expenses</t>
  </si>
  <si>
    <t>Comments on 25% allocation for recruit and retain</t>
  </si>
  <si>
    <t>Hourly wage increases included for 6 staff at $2.00 for 6 weeks of the 12 weeks</t>
  </si>
  <si>
    <t xml:space="preserve">Contracted for pick up and drop off of school age children for 4 days a week at school during COVID emergency </t>
  </si>
  <si>
    <t>3)A. Parent Organization</t>
  </si>
  <si>
    <t>3)B. State of NH Vendor Number</t>
  </si>
  <si>
    <r>
      <rPr>
        <b/>
        <sz val="11"/>
        <color theme="1"/>
        <rFont val="Calibri"/>
        <family val="2"/>
        <scheme val="minor"/>
      </rPr>
      <t xml:space="preserve">1) Program Name: </t>
    </r>
    <r>
      <rPr>
        <sz val="11"/>
        <color theme="1"/>
        <rFont val="Calibri"/>
        <family val="2"/>
        <scheme val="minor"/>
      </rPr>
      <t>Type in the actual name of your program - your "doing business as name". If you are part of a larger organization put that name if it is part of your DBA such as Good Child Care - Swan Drive</t>
    </r>
  </si>
  <si>
    <r>
      <rPr>
        <b/>
        <sz val="11"/>
        <color theme="1"/>
        <rFont val="Calibri"/>
        <family val="2"/>
        <scheme val="minor"/>
      </rPr>
      <t xml:space="preserve">2) Program Location: </t>
    </r>
    <r>
      <rPr>
        <sz val="11"/>
        <color theme="1"/>
        <rFont val="Calibri"/>
        <family val="2"/>
        <scheme val="minor"/>
      </rPr>
      <t>type in the city and county location For example, Lee, Strafford County</t>
    </r>
  </si>
  <si>
    <r>
      <rPr>
        <b/>
        <sz val="11"/>
        <color theme="1"/>
        <rFont val="Calibri"/>
        <family val="2"/>
        <scheme val="minor"/>
      </rPr>
      <t>3)B. State of NH Vendor Number:</t>
    </r>
    <r>
      <rPr>
        <sz val="11"/>
        <color theme="1"/>
        <rFont val="Calibri"/>
        <family val="2"/>
        <scheme val="minor"/>
      </rPr>
      <t xml:space="preserve"> Type in your state vendor number, this is the number that was required for payment by the state, not your resource id number</t>
    </r>
  </si>
  <si>
    <r>
      <rPr>
        <b/>
        <sz val="11"/>
        <color theme="1"/>
        <rFont val="Calibri"/>
        <family val="2"/>
        <scheme val="minor"/>
      </rPr>
      <t>4) Date Spreadsheet was completed:</t>
    </r>
    <r>
      <rPr>
        <sz val="11"/>
        <color theme="1"/>
        <rFont val="Calibri"/>
        <family val="2"/>
        <scheme val="minor"/>
      </rPr>
      <t xml:space="preserve"> This is date that you completed the spreadsheet in the date format M-D-Year</t>
    </r>
  </si>
  <si>
    <t>CHILD DEVELOPMENT</t>
  </si>
  <si>
    <t>CHILD DEVELOPMENT PROGRAM</t>
  </si>
  <si>
    <t>CRRSA AWARDS 100% FF COVID</t>
  </si>
  <si>
    <t>CRRSA - PAYMENT 1</t>
  </si>
  <si>
    <t>CONTRACTS FOR PROGRAM SERVIC</t>
  </si>
  <si>
    <t>CONTRACTS FOR PROGRAM SERVICES</t>
  </si>
  <si>
    <t>PV</t>
  </si>
  <si>
    <t>CRRSA AWARDS 100% FF COVID Total</t>
  </si>
  <si>
    <t>ARPA CHILD CARE STABILIZATION</t>
  </si>
  <si>
    <t>ARP AWARDS 100% FF COVID</t>
  </si>
  <si>
    <t>ARPA - PAYMENT 3</t>
  </si>
  <si>
    <t>ARPA - PAYMENT 2</t>
  </si>
  <si>
    <t>ARPA - PAYMENT 1</t>
  </si>
  <si>
    <t>ARP AWARDS 100% FF COVID Total</t>
  </si>
  <si>
    <t>ARP R2 AWARDS 100% FF COVID</t>
  </si>
  <si>
    <t>ARPA R2 - BATCH 3</t>
  </si>
  <si>
    <t>ARP R2 AWARDS 100% FF COVID Total</t>
  </si>
  <si>
    <t>CCDF INCENTIVE PAYMENT</t>
  </si>
  <si>
    <t>DISC INCENTIVE PAYMENT</t>
  </si>
  <si>
    <t>EMPLOYMENT RELATED CHILD CAR</t>
  </si>
  <si>
    <t>EMPLOYMENT RELATED CHILD CARE</t>
  </si>
  <si>
    <t>CCDF INCENTIVE PAYMENT Total</t>
  </si>
  <si>
    <t>FISCAL YEAR</t>
  </si>
  <si>
    <t>FISCAL MONTH</t>
  </si>
  <si>
    <t>ACTIVITY CD</t>
  </si>
  <si>
    <t>ACTIVITY DESC</t>
  </si>
  <si>
    <t>FINANCIAL ORG</t>
  </si>
  <si>
    <t>FINANCIAL ORGANIZATION DESC</t>
  </si>
  <si>
    <t>Sum Of EXPENDITURE AMT</t>
  </si>
  <si>
    <t>VENDOR CD</t>
  </si>
  <si>
    <t>VENDOR NM</t>
  </si>
  <si>
    <t>JOB NUMBER CD</t>
  </si>
  <si>
    <t>JOB NUMBER DESC</t>
  </si>
  <si>
    <t>VENDOR INVOICE MEMO TXT</t>
  </si>
  <si>
    <t>TRANSACTION LINE DESC</t>
  </si>
  <si>
    <t>CLASS CD</t>
  </si>
  <si>
    <t>CLASS DESC</t>
  </si>
  <si>
    <t>OBJECT CD</t>
  </si>
  <si>
    <t>OBJECT DESC</t>
  </si>
  <si>
    <t>TRANSACTION TYPE CD</t>
  </si>
  <si>
    <t>TRANSACTION NBR</t>
  </si>
  <si>
    <t>RECORD DT</t>
  </si>
  <si>
    <t>2021</t>
  </si>
  <si>
    <t>10</t>
  </si>
  <si>
    <t>4211</t>
  </si>
  <si>
    <t>2977</t>
  </si>
  <si>
    <t>000000</t>
  </si>
  <si>
    <t>Good Child Care International LLC</t>
  </si>
  <si>
    <t>42117764</t>
  </si>
  <si>
    <t>153455APR122</t>
  </si>
  <si>
    <t>102</t>
  </si>
  <si>
    <t>0731</t>
  </si>
  <si>
    <t>4948417</t>
  </si>
  <si>
    <t>4948418</t>
  </si>
  <si>
    <t>11</t>
  </si>
  <si>
    <t>153455MAY062</t>
  </si>
  <si>
    <t>CRRSA - PAYMENT 2</t>
  </si>
  <si>
    <t>4970546</t>
  </si>
  <si>
    <t>This is the total you received in one to three invoices for the CRRSA grant award</t>
  </si>
  <si>
    <t>2022</t>
  </si>
  <si>
    <t>2430</t>
  </si>
  <si>
    <t>42117770</t>
  </si>
  <si>
    <t>153455ARPAIN</t>
  </si>
  <si>
    <t>5313089</t>
  </si>
  <si>
    <t>12</t>
  </si>
  <si>
    <t>5360016</t>
  </si>
  <si>
    <t>5360012</t>
  </si>
  <si>
    <t>This is the total you received in one to three invoices for theRound One of the ARPA Stabilization award</t>
  </si>
  <si>
    <t>2023</t>
  </si>
  <si>
    <t>02</t>
  </si>
  <si>
    <t>42117775</t>
  </si>
  <si>
    <t>153455ARPAR2</t>
  </si>
  <si>
    <t>5415274</t>
  </si>
  <si>
    <t>This is the total you received in one invoice for the Round Two of the ARPA Stabilization award</t>
  </si>
  <si>
    <t>03</t>
  </si>
  <si>
    <t>42117819</t>
  </si>
  <si>
    <t>153455INCTVP</t>
  </si>
  <si>
    <t>536</t>
  </si>
  <si>
    <t>0377</t>
  </si>
  <si>
    <t>5455103</t>
  </si>
  <si>
    <t>42117820</t>
  </si>
  <si>
    <t>CCDF IT INCENTIVE PAYMENT</t>
  </si>
  <si>
    <t>154138INCTVP</t>
  </si>
  <si>
    <t>5455106</t>
  </si>
  <si>
    <t>CCDF IT INCENTIVE PAYMENT Total</t>
  </si>
  <si>
    <t>This first column is the state fiscal year (SFY) which runs from July 1 through June 30. So SFY 2022 was July 1, 2021 - June 30, 2022 and SFY 2023 runs from July 1, 2022 through June 30, 2022</t>
  </si>
  <si>
    <t>This column is the grant program that provided the funds fro this paymnet</t>
  </si>
  <si>
    <t>This column describes what the payment was for</t>
  </si>
  <si>
    <t>This is when the check was cut</t>
  </si>
  <si>
    <t>This is the total you received in one check for the CCDF Discretionary Quaity Incentive - if two amounts are listed that refects your primary paymnet and the 10% set aside for Infanmt/Toddler Quality. If you only have one amount listed it is because you do not have infant and toddlers in your program.</t>
  </si>
  <si>
    <t>Good Child Care International Total</t>
  </si>
  <si>
    <t>This is the total combined that you recieved for CRRSA, ARPA S and CDQI</t>
  </si>
  <si>
    <r>
      <rPr>
        <b/>
        <sz val="11"/>
        <color theme="1"/>
        <rFont val="Calibri"/>
        <family val="2"/>
        <scheme val="minor"/>
      </rPr>
      <t>5) Full ARPA Grant Amount (all rounds):</t>
    </r>
    <r>
      <rPr>
        <sz val="11"/>
        <color theme="1"/>
        <rFont val="Calibri"/>
        <family val="2"/>
        <scheme val="minor"/>
      </rPr>
      <t xml:space="preserve"> This is all two or three rounds and all invoices combined total of all your ARPA funds as it appears on your financial information as provided by email. See the tab </t>
    </r>
    <r>
      <rPr>
        <b/>
        <i/>
        <sz val="11"/>
        <color theme="1"/>
        <rFont val="Calibri"/>
        <family val="2"/>
        <scheme val="minor"/>
      </rPr>
      <t>" Understand Financial Information"</t>
    </r>
    <r>
      <rPr>
        <sz val="11"/>
        <color theme="1"/>
        <rFont val="Calibri"/>
        <family val="2"/>
        <scheme val="minor"/>
      </rPr>
      <t xml:space="preserve">  for further clarification</t>
    </r>
  </si>
  <si>
    <r>
      <rPr>
        <b/>
        <sz val="11"/>
        <color theme="1"/>
        <rFont val="Calibri"/>
        <family val="2"/>
        <scheme val="minor"/>
      </rPr>
      <t>6) 25% of ARPA Round One grant amount:</t>
    </r>
    <r>
      <rPr>
        <sz val="11"/>
        <color theme="1"/>
        <rFont val="Calibri"/>
        <family val="2"/>
        <scheme val="minor"/>
      </rPr>
      <t xml:space="preserve"> Now go back and look at the financial information to see how much you received in </t>
    </r>
    <r>
      <rPr>
        <b/>
        <sz val="11"/>
        <color rgb="FFFF0000"/>
        <rFont val="Calibri"/>
        <family val="2"/>
        <scheme val="minor"/>
      </rPr>
      <t xml:space="preserve">Round One ONLY </t>
    </r>
    <r>
      <rPr>
        <sz val="11"/>
        <color theme="1"/>
        <rFont val="Calibri"/>
        <family val="2"/>
        <scheme val="minor"/>
      </rPr>
      <t xml:space="preserve">of the ARPA Stabilization grant award that is the total of the invoices labeled </t>
    </r>
    <r>
      <rPr>
        <b/>
        <i/>
        <sz val="11"/>
        <color theme="1"/>
        <rFont val="Calibri"/>
        <family val="2"/>
        <scheme val="minor"/>
      </rPr>
      <t>ARP AWARDS 100% FF COVID Total</t>
    </r>
  </si>
  <si>
    <r>
      <rPr>
        <b/>
        <sz val="11"/>
        <color theme="1"/>
        <rFont val="Calibri"/>
        <family val="2"/>
        <scheme val="minor"/>
      </rPr>
      <t>7) Cumulative 25% from all tabs:</t>
    </r>
    <r>
      <rPr>
        <sz val="11"/>
        <color theme="1"/>
        <rFont val="Calibri"/>
        <family val="2"/>
        <scheme val="minor"/>
      </rPr>
      <t xml:space="preserve"> This will automatically tally the amount you have designated in each of the sheets for the 25% recruit and retain set aside. This amount should equal or be greater than the amount listed in item #6 after you complete all of your spreadsheet entries</t>
    </r>
  </si>
  <si>
    <r>
      <rPr>
        <b/>
        <sz val="11"/>
        <color theme="1"/>
        <rFont val="Calibri"/>
        <family val="2"/>
        <scheme val="minor"/>
      </rPr>
      <t xml:space="preserve">B through G </t>
    </r>
    <r>
      <rPr>
        <sz val="11"/>
        <color theme="1"/>
        <rFont val="Calibri"/>
        <family val="2"/>
        <scheme val="minor"/>
      </rPr>
      <t>This is the summary of the data for each quarter that you entered on the other sheets by expense line item</t>
    </r>
  </si>
  <si>
    <t>Instructions for the ARPA S Summary Expenses Tab</t>
  </si>
  <si>
    <t xml:space="preserve">H) Total  </t>
  </si>
  <si>
    <r>
      <rPr>
        <b/>
        <sz val="11"/>
        <color theme="1"/>
        <rFont val="Calibri"/>
        <family val="2"/>
        <scheme val="minor"/>
      </rPr>
      <t>H. Totals:</t>
    </r>
    <r>
      <rPr>
        <sz val="11"/>
        <color theme="1"/>
        <rFont val="Calibri"/>
        <family val="2"/>
        <scheme val="minor"/>
      </rPr>
      <t xml:space="preserve"> Represents the totals for each quarter and the total expended funds. If you have spent all of your funds the amount should equal the same total as #5. If you have not spent all of your funds (you have until September 30, 2023) then this will not be equal to item #5</t>
    </r>
  </si>
  <si>
    <r>
      <rPr>
        <b/>
        <sz val="11"/>
        <color theme="1"/>
        <rFont val="Calibri"/>
        <family val="2"/>
        <scheme val="minor"/>
      </rPr>
      <t>9) Amount Remaining to Be Spent and to report on Final Report I:</t>
    </r>
    <r>
      <rPr>
        <sz val="11"/>
        <color theme="1"/>
        <rFont val="Calibri"/>
        <family val="2"/>
        <scheme val="minor"/>
      </rPr>
      <t xml:space="preserve"> If you have not spent all your funds by December 31, 2022 this will reflect the amount you have to spend between January 1, 2023 and September 30, 2023. You will report these expenses on the ARPA S Final Report Round II - Allowable Uses Reporting for Jan 1, 2023 - Sept 30, 2023. This is available online after February 24, 2023. If you have spent all your funds this will remain at 0</t>
    </r>
  </si>
  <si>
    <r>
      <rPr>
        <b/>
        <sz val="11"/>
        <color theme="1"/>
        <rFont val="Calibri"/>
        <family val="2"/>
        <scheme val="minor"/>
      </rPr>
      <t>11) Date</t>
    </r>
    <r>
      <rPr>
        <sz val="11"/>
        <color theme="1"/>
        <rFont val="Calibri"/>
        <family val="2"/>
        <scheme val="minor"/>
      </rPr>
      <t>: type the date you signed the document here in the M-D-YEAR format</t>
    </r>
  </si>
  <si>
    <r>
      <rPr>
        <b/>
        <sz val="11"/>
        <color theme="1"/>
        <rFont val="Calibri"/>
        <family val="2"/>
        <scheme val="minor"/>
      </rPr>
      <t xml:space="preserve">10) Signature: </t>
    </r>
    <r>
      <rPr>
        <sz val="11"/>
        <color theme="1"/>
        <rFont val="Calibri"/>
        <family val="2"/>
        <scheme val="minor"/>
      </rPr>
      <t>Type your name here - is the same as if you signed the document. You are attesting to the fact that you have completed the spreadsheet truthfully, to the best of your knowledge and that includes adhering to the allowable uses guidelines.</t>
    </r>
  </si>
  <si>
    <r>
      <rPr>
        <b/>
        <sz val="11"/>
        <color theme="1"/>
        <rFont val="Calibri"/>
        <family val="2"/>
        <scheme val="minor"/>
      </rPr>
      <t>14) Phone</t>
    </r>
    <r>
      <rPr>
        <sz val="11"/>
        <color theme="1"/>
        <rFont val="Calibri"/>
        <family val="2"/>
        <scheme val="minor"/>
      </rPr>
      <t>: Type in the best phone to reach if we have questions on your report</t>
    </r>
  </si>
  <si>
    <r>
      <rPr>
        <b/>
        <sz val="11"/>
        <color theme="1"/>
        <rFont val="Calibri"/>
        <family val="2"/>
        <scheme val="minor"/>
      </rPr>
      <t xml:space="preserve">13) Email: </t>
    </r>
    <r>
      <rPr>
        <sz val="11"/>
        <color theme="1"/>
        <rFont val="Calibri"/>
        <family val="2"/>
        <scheme val="minor"/>
      </rPr>
      <t>Add your correct email here</t>
    </r>
  </si>
  <si>
    <r>
      <rPr>
        <b/>
        <sz val="11"/>
        <color theme="1"/>
        <rFont val="Calibri"/>
        <family val="2"/>
        <scheme val="minor"/>
      </rPr>
      <t xml:space="preserve">12) Print Name: </t>
    </r>
    <r>
      <rPr>
        <sz val="11"/>
        <color theme="1"/>
        <rFont val="Calibri"/>
        <family val="2"/>
        <scheme val="minor"/>
      </rPr>
      <t>Here print your full name and title</t>
    </r>
  </si>
  <si>
    <r>
      <rPr>
        <b/>
        <sz val="11"/>
        <color theme="1"/>
        <rFont val="Calibri"/>
        <family val="2"/>
        <scheme val="minor"/>
      </rPr>
      <t>3)A. Parent Organization:</t>
    </r>
    <r>
      <rPr>
        <sz val="11"/>
        <color theme="1"/>
        <rFont val="Calibri"/>
        <family val="2"/>
        <scheme val="minor"/>
      </rPr>
      <t xml:space="preserve"> If this applicable and you are part of a larger organization and/or this is the name your number is under For example; Good Child Care International</t>
    </r>
  </si>
  <si>
    <t>See sample</t>
  </si>
  <si>
    <t>8) Documenting Expenses Summary Data -Refer to the ARPA S Allowable Uses Chart -Remember to save all the receipts/documentation for these expenses, as they may be subject to audit.</t>
  </si>
  <si>
    <t>SAVE SAVE SAVE  SAVE SAVE SAVE   SAVE SAVE SAVE  SAVE SAVE SAVE   SAVE SAVE SAVE</t>
  </si>
  <si>
    <r>
      <t xml:space="preserve">Start by saving the template with this naming convention - Program Name-Parent Org ARPA S Final  I  For example, </t>
    </r>
    <r>
      <rPr>
        <b/>
        <sz val="11"/>
        <color rgb="FFFF0000"/>
        <rFont val="Calibri"/>
        <family val="2"/>
        <scheme val="minor"/>
      </rPr>
      <t xml:space="preserve">Good CC Swan Dr-Good Intl ARPA S Final I </t>
    </r>
    <r>
      <rPr>
        <b/>
        <sz val="11"/>
        <color theme="1"/>
        <rFont val="Calibri"/>
        <family val="2"/>
        <scheme val="minor"/>
      </rPr>
      <t xml:space="preserve"> or for an program without a parent organization </t>
    </r>
    <r>
      <rPr>
        <b/>
        <sz val="11"/>
        <color rgb="FFFF0000"/>
        <rFont val="Calibri"/>
        <family val="2"/>
        <scheme val="minor"/>
      </rPr>
      <t>Good CC ARPA S Final I</t>
    </r>
  </si>
  <si>
    <r>
      <t>A) Allowable Expenses in this section you will see the totals from the other sheets automatically tally the amounts for each quarter that you spent/allocated funds</t>
    </r>
    <r>
      <rPr>
        <b/>
        <sz val="11"/>
        <color rgb="FFFF0000"/>
        <rFont val="Calibri"/>
        <family val="2"/>
        <scheme val="minor"/>
      </rPr>
      <t xml:space="preserve"> between January 1, 2020 and December 31, 2022</t>
    </r>
  </si>
  <si>
    <t>1st Qtr. FFY 2023</t>
  </si>
  <si>
    <t>Oct-Dec 2022</t>
  </si>
  <si>
    <t>New hire advertising  for 6 months</t>
  </si>
  <si>
    <t>Paid marketing company  to create ads and launch recruiting program for new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</si>
</sst>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09]mmmm\-yy;@"/>
    <numFmt numFmtId="166" formatCode="dd\-mmm\-yy"/>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22"/>
      <color theme="1"/>
      <name val="Calibri"/>
      <family val="2"/>
      <scheme val="minor"/>
    </font>
    <font>
      <sz val="22"/>
      <color theme="1"/>
      <name val="Calibri"/>
      <family val="2"/>
      <scheme val="minor"/>
    </font>
    <font>
      <b/>
      <sz val="12"/>
      <name val="Calibri"/>
      <family val="2"/>
      <scheme val="minor"/>
    </font>
    <font>
      <b/>
      <sz val="12"/>
      <name val="Script MT Bold"/>
      <family val="4"/>
    </font>
    <font>
      <b/>
      <sz val="10"/>
      <name val="Calibri"/>
      <family val="2"/>
      <scheme val="minor"/>
    </font>
    <font>
      <i/>
      <sz val="12"/>
      <name val="Calibri"/>
      <family val="2"/>
      <scheme val="minor"/>
    </font>
    <font>
      <i/>
      <sz val="11"/>
      <color theme="1"/>
      <name val="Calibri"/>
      <family val="2"/>
      <scheme val="minor"/>
    </font>
    <font>
      <b/>
      <i/>
      <sz val="16"/>
      <color theme="1"/>
      <name val="Calibri"/>
      <family val="2"/>
      <scheme val="minor"/>
    </font>
    <font>
      <b/>
      <i/>
      <sz val="11"/>
      <color theme="1"/>
      <name val="Calibri"/>
      <family val="2"/>
      <scheme val="minor"/>
    </font>
    <font>
      <sz val="14"/>
      <color theme="1"/>
      <name val="Calibri"/>
      <family val="2"/>
      <scheme val="minor"/>
    </font>
    <font>
      <b/>
      <u/>
      <sz val="12"/>
      <color theme="1"/>
      <name val="Calibri"/>
      <family val="2"/>
      <scheme val="minor"/>
    </font>
    <font>
      <sz val="12"/>
      <name val="Calibri"/>
      <family val="2"/>
      <scheme val="minor"/>
    </font>
    <font>
      <b/>
      <sz val="20"/>
      <color theme="1"/>
      <name val="Calibri"/>
      <family val="2"/>
      <scheme val="minor"/>
    </font>
    <font>
      <sz val="16"/>
      <color theme="1"/>
      <name val="Calibri"/>
      <family val="2"/>
      <scheme val="minor"/>
    </font>
    <font>
      <sz val="12"/>
      <color theme="1"/>
      <name val="Calibri"/>
      <family val="2"/>
      <scheme val="minor"/>
    </font>
    <font>
      <sz val="10"/>
      <color indexed="8"/>
      <name val="Arial"/>
      <family val="2"/>
    </font>
    <font>
      <b/>
      <sz val="11"/>
      <color indexed="8"/>
      <name val="Calibri"/>
      <family val="2"/>
    </font>
    <font>
      <sz val="11"/>
      <color indexed="8"/>
      <name val="Calibri"/>
      <family val="2"/>
    </font>
    <font>
      <b/>
      <sz val="11"/>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22"/>
        <bgColor indexed="0"/>
      </patternFill>
    </fill>
    <fill>
      <patternFill patternType="solid">
        <fgColor theme="4" tint="0.59999389629810485"/>
        <bgColor indexed="64"/>
      </patternFill>
    </fill>
    <fill>
      <patternFill patternType="solid">
        <fgColor theme="9"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style="thin">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right style="medium">
        <color indexed="64"/>
      </right>
      <top/>
      <bottom style="thick">
        <color indexed="64"/>
      </bottom>
      <diagonal/>
    </border>
    <border>
      <left style="thick">
        <color indexed="64"/>
      </left>
      <right/>
      <top/>
      <bottom style="thick">
        <color indexed="64"/>
      </bottom>
      <diagonal/>
    </border>
    <border>
      <left style="thick">
        <color indexed="64"/>
      </left>
      <right/>
      <top/>
      <bottom style="thin">
        <color indexed="64"/>
      </bottom>
      <diagonal/>
    </border>
    <border>
      <left style="thin">
        <color indexed="64"/>
      </left>
      <right style="thin">
        <color indexed="64"/>
      </right>
      <top style="thick">
        <color indexed="64"/>
      </top>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64"/>
      </left>
      <right/>
      <top/>
      <bottom/>
      <diagonal/>
    </border>
    <border>
      <left/>
      <right/>
      <top/>
      <bottom style="thin">
        <color indexed="64"/>
      </bottom>
      <diagonal/>
    </border>
    <border>
      <left style="medium">
        <color indexed="64"/>
      </left>
      <right/>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bottom/>
      <diagonal/>
    </border>
  </borders>
  <cellStyleXfs count="4">
    <xf numFmtId="0" fontId="0" fillId="0" borderId="0"/>
    <xf numFmtId="0" fontId="20" fillId="0" borderId="0"/>
    <xf numFmtId="0" fontId="20" fillId="0" borderId="0"/>
    <xf numFmtId="0" fontId="20" fillId="0" borderId="0"/>
  </cellStyleXfs>
  <cellXfs count="230">
    <xf numFmtId="0" fontId="0" fillId="0" borderId="0" xfId="0"/>
    <xf numFmtId="0" fontId="1" fillId="5" borderId="0" xfId="0" applyFont="1" applyFill="1" applyAlignment="1">
      <alignment vertical="center"/>
    </xf>
    <xf numFmtId="0" fontId="2" fillId="0" borderId="0" xfId="0" applyFont="1" applyAlignment="1"/>
    <xf numFmtId="0" fontId="0" fillId="0" borderId="0" xfId="0" applyAlignment="1"/>
    <xf numFmtId="164" fontId="1" fillId="0" borderId="1" xfId="0" applyNumberFormat="1" applyFont="1" applyBorder="1"/>
    <xf numFmtId="164" fontId="1" fillId="0" borderId="3" xfId="0" applyNumberFormat="1" applyFont="1" applyBorder="1"/>
    <xf numFmtId="164" fontId="1" fillId="0" borderId="8" xfId="0" applyNumberFormat="1" applyFont="1" applyBorder="1"/>
    <xf numFmtId="0" fontId="2" fillId="2" borderId="10" xfId="0" applyFont="1" applyFill="1" applyBorder="1" applyAlignment="1">
      <alignment horizontal="right"/>
    </xf>
    <xf numFmtId="0" fontId="0" fillId="0" borderId="2" xfId="0" applyBorder="1" applyAlignment="1"/>
    <xf numFmtId="164" fontId="1" fillId="0" borderId="10" xfId="0" applyNumberFormat="1" applyFont="1" applyBorder="1" applyAlignment="1">
      <alignment horizontal="center"/>
    </xf>
    <xf numFmtId="164" fontId="1" fillId="0" borderId="5" xfId="0" applyNumberFormat="1" applyFont="1" applyBorder="1"/>
    <xf numFmtId="165" fontId="3" fillId="2" borderId="7" xfId="0" applyNumberFormat="1" applyFont="1" applyFill="1" applyBorder="1" applyAlignment="1">
      <alignment horizontal="center" vertical="center"/>
    </xf>
    <xf numFmtId="164" fontId="1" fillId="0" borderId="18" xfId="0" applyNumberFormat="1" applyFont="1" applyBorder="1"/>
    <xf numFmtId="165" fontId="3" fillId="2" borderId="0" xfId="0" applyNumberFormat="1" applyFont="1" applyFill="1" applyBorder="1" applyAlignment="1">
      <alignment horizontal="center" vertical="center"/>
    </xf>
    <xf numFmtId="165" fontId="3" fillId="2" borderId="27" xfId="0" applyNumberFormat="1" applyFont="1" applyFill="1" applyBorder="1" applyAlignment="1">
      <alignment horizontal="center" vertical="center"/>
    </xf>
    <xf numFmtId="165" fontId="3" fillId="2" borderId="14" xfId="0" applyNumberFormat="1" applyFont="1" applyFill="1" applyBorder="1" applyAlignment="1">
      <alignment horizontal="center" vertical="center"/>
    </xf>
    <xf numFmtId="0" fontId="2" fillId="2" borderId="19" xfId="0" applyFont="1" applyFill="1" applyBorder="1" applyAlignment="1">
      <alignment horizontal="right"/>
    </xf>
    <xf numFmtId="0" fontId="0" fillId="0" borderId="2" xfId="0" applyBorder="1"/>
    <xf numFmtId="0" fontId="7" fillId="2" borderId="7" xfId="0" applyFont="1" applyFill="1" applyBorder="1" applyAlignment="1">
      <alignment horizontal="right" vertical="center"/>
    </xf>
    <xf numFmtId="0" fontId="7" fillId="2" borderId="9" xfId="0" applyFont="1" applyFill="1" applyBorder="1" applyAlignment="1">
      <alignment horizontal="right" vertical="center"/>
    </xf>
    <xf numFmtId="0" fontId="7" fillId="2" borderId="26" xfId="0" applyFont="1" applyFill="1" applyBorder="1" applyAlignment="1">
      <alignment horizontal="right" vertical="center"/>
    </xf>
    <xf numFmtId="0" fontId="2" fillId="3" borderId="7" xfId="0" applyFont="1" applyFill="1" applyBorder="1" applyAlignment="1">
      <alignment horizontal="right"/>
    </xf>
    <xf numFmtId="164" fontId="1" fillId="0" borderId="23" xfId="0" applyNumberFormat="1" applyFont="1" applyBorder="1"/>
    <xf numFmtId="164" fontId="1" fillId="0" borderId="28" xfId="0" applyNumberFormat="1" applyFont="1" applyBorder="1"/>
    <xf numFmtId="0" fontId="3" fillId="0" borderId="7" xfId="0" applyFont="1" applyBorder="1"/>
    <xf numFmtId="0" fontId="3" fillId="0" borderId="2" xfId="0" applyFont="1" applyBorder="1"/>
    <xf numFmtId="0" fontId="3" fillId="0" borderId="9" xfId="0" applyFont="1" applyBorder="1"/>
    <xf numFmtId="0" fontId="3" fillId="0" borderId="19" xfId="0" applyFont="1" applyBorder="1" applyAlignment="1">
      <alignment wrapText="1"/>
    </xf>
    <xf numFmtId="14" fontId="9" fillId="0" borderId="7" xfId="0" applyNumberFormat="1" applyFont="1" applyBorder="1" applyAlignment="1">
      <alignment horizontal="center" vertical="center"/>
    </xf>
    <xf numFmtId="0" fontId="0" fillId="0" borderId="20" xfId="0" applyBorder="1"/>
    <xf numFmtId="0" fontId="0" fillId="0" borderId="31" xfId="0" applyBorder="1"/>
    <xf numFmtId="0" fontId="0" fillId="0" borderId="0" xfId="0" applyBorder="1"/>
    <xf numFmtId="0" fontId="0" fillId="0" borderId="12" xfId="0" applyBorder="1"/>
    <xf numFmtId="0" fontId="1" fillId="5" borderId="2" xfId="0" applyFont="1" applyFill="1" applyBorder="1" applyAlignment="1">
      <alignment vertical="center"/>
    </xf>
    <xf numFmtId="164" fontId="1" fillId="4" borderId="7" xfId="0" applyNumberFormat="1" applyFont="1" applyFill="1" applyBorder="1"/>
    <xf numFmtId="164" fontId="1" fillId="0" borderId="7" xfId="0" applyNumberFormat="1" applyFont="1" applyBorder="1"/>
    <xf numFmtId="164" fontId="1" fillId="2" borderId="7" xfId="0" applyNumberFormat="1" applyFont="1" applyFill="1" applyBorder="1"/>
    <xf numFmtId="0" fontId="0" fillId="4" borderId="19" xfId="0" applyFill="1" applyBorder="1"/>
    <xf numFmtId="0" fontId="0" fillId="4" borderId="7" xfId="0" applyFill="1" applyBorder="1"/>
    <xf numFmtId="0" fontId="0" fillId="4" borderId="9" xfId="0" applyFill="1" applyBorder="1"/>
    <xf numFmtId="0" fontId="0" fillId="4" borderId="2" xfId="0" applyFill="1" applyBorder="1"/>
    <xf numFmtId="164" fontId="1" fillId="2" borderId="25" xfId="0" applyNumberFormat="1" applyFont="1" applyFill="1" applyBorder="1"/>
    <xf numFmtId="0" fontId="1" fillId="3" borderId="10" xfId="0" applyFont="1" applyFill="1" applyBorder="1" applyAlignment="1">
      <alignment horizontal="right" wrapText="1"/>
    </xf>
    <xf numFmtId="14" fontId="3" fillId="3" borderId="10" xfId="0" applyNumberFormat="1" applyFont="1" applyFill="1" applyBorder="1" applyAlignment="1">
      <alignment horizontal="center"/>
    </xf>
    <xf numFmtId="0" fontId="3" fillId="0" borderId="27" xfId="0" applyFont="1" applyBorder="1"/>
    <xf numFmtId="0" fontId="3" fillId="0" borderId="14" xfId="0" applyFont="1" applyBorder="1"/>
    <xf numFmtId="0" fontId="17" fillId="2" borderId="7" xfId="0" applyFont="1" applyFill="1" applyBorder="1" applyAlignment="1">
      <alignment horizontal="right"/>
    </xf>
    <xf numFmtId="164" fontId="1" fillId="0" borderId="24" xfId="0" applyNumberFormat="1" applyFont="1" applyBorder="1"/>
    <xf numFmtId="164" fontId="1" fillId="0" borderId="33" xfId="0" applyNumberFormat="1" applyFont="1" applyBorder="1"/>
    <xf numFmtId="164" fontId="1" fillId="0" borderId="6" xfId="0" applyNumberFormat="1" applyFont="1" applyBorder="1"/>
    <xf numFmtId="164" fontId="1" fillId="0" borderId="11" xfId="0" applyNumberFormat="1" applyFont="1" applyBorder="1"/>
    <xf numFmtId="164" fontId="1" fillId="0" borderId="4" xfId="0" applyNumberFormat="1" applyFont="1" applyBorder="1"/>
    <xf numFmtId="164" fontId="1" fillId="2" borderId="32" xfId="0" applyNumberFormat="1" applyFont="1" applyFill="1" applyBorder="1"/>
    <xf numFmtId="164" fontId="1" fillId="2" borderId="10" xfId="0" applyNumberFormat="1" applyFont="1" applyFill="1" applyBorder="1"/>
    <xf numFmtId="164" fontId="1" fillId="2" borderId="31" xfId="0" applyNumberFormat="1" applyFont="1" applyFill="1" applyBorder="1"/>
    <xf numFmtId="164" fontId="1" fillId="2" borderId="0" xfId="0" applyNumberFormat="1" applyFont="1" applyFill="1" applyBorder="1"/>
    <xf numFmtId="164" fontId="1" fillId="2" borderId="12" xfId="0" applyNumberFormat="1" applyFont="1" applyFill="1" applyBorder="1"/>
    <xf numFmtId="164" fontId="1" fillId="2" borderId="19" xfId="0" applyNumberFormat="1" applyFont="1" applyFill="1" applyBorder="1"/>
    <xf numFmtId="164" fontId="0" fillId="0" borderId="7" xfId="0" applyNumberFormat="1" applyBorder="1"/>
    <xf numFmtId="0" fontId="0" fillId="0" borderId="0" xfId="0" applyFont="1" applyAlignment="1">
      <alignment horizontal="center"/>
    </xf>
    <xf numFmtId="0" fontId="0" fillId="0" borderId="0" xfId="0" applyFont="1"/>
    <xf numFmtId="164" fontId="1" fillId="0" borderId="34" xfId="0" applyNumberFormat="1" applyFont="1" applyBorder="1"/>
    <xf numFmtId="164" fontId="1" fillId="0" borderId="10" xfId="0" applyNumberFormat="1" applyFont="1" applyBorder="1"/>
    <xf numFmtId="164" fontId="1" fillId="0" borderId="35" xfId="0" applyNumberFormat="1" applyFont="1" applyBorder="1"/>
    <xf numFmtId="0" fontId="0" fillId="0" borderId="0" xfId="0" applyFont="1" applyBorder="1"/>
    <xf numFmtId="0" fontId="0" fillId="4" borderId="19" xfId="0" applyFont="1" applyFill="1" applyBorder="1"/>
    <xf numFmtId="0" fontId="0" fillId="4" borderId="7" xfId="0" applyFont="1" applyFill="1" applyBorder="1"/>
    <xf numFmtId="0" fontId="0" fillId="0" borderId="0" xfId="0" applyBorder="1" applyAlignment="1"/>
    <xf numFmtId="0" fontId="1" fillId="5" borderId="0" xfId="0" applyFont="1" applyFill="1" applyBorder="1" applyAlignment="1">
      <alignment vertical="center"/>
    </xf>
    <xf numFmtId="0" fontId="0" fillId="0" borderId="7" xfId="0" applyBorder="1"/>
    <xf numFmtId="164" fontId="1" fillId="0" borderId="7" xfId="0" applyNumberFormat="1" applyFont="1" applyFill="1" applyBorder="1"/>
    <xf numFmtId="0" fontId="3" fillId="4" borderId="7" xfId="0" applyFont="1" applyFill="1" applyBorder="1"/>
    <xf numFmtId="164" fontId="3" fillId="0" borderId="7" xfId="0" applyNumberFormat="1" applyFont="1" applyFill="1" applyBorder="1"/>
    <xf numFmtId="0" fontId="3" fillId="4" borderId="7" xfId="0" applyFont="1" applyFill="1" applyBorder="1" applyAlignment="1">
      <alignment wrapText="1"/>
    </xf>
    <xf numFmtId="164" fontId="1" fillId="0" borderId="0" xfId="0" applyNumberFormat="1" applyFont="1" applyBorder="1"/>
    <xf numFmtId="0" fontId="3" fillId="4" borderId="36" xfId="0" applyFont="1" applyFill="1" applyBorder="1"/>
    <xf numFmtId="164" fontId="1" fillId="0" borderId="19" xfId="0" applyNumberFormat="1" applyFont="1" applyBorder="1"/>
    <xf numFmtId="164" fontId="1" fillId="0" borderId="20" xfId="0" applyNumberFormat="1" applyFont="1" applyBorder="1"/>
    <xf numFmtId="0" fontId="0" fillId="0" borderId="10" xfId="0" applyBorder="1"/>
    <xf numFmtId="164" fontId="1" fillId="0" borderId="10" xfId="0" applyNumberFormat="1" applyFont="1" applyFill="1" applyBorder="1"/>
    <xf numFmtId="0" fontId="0" fillId="0" borderId="27" xfId="0" applyFont="1" applyBorder="1"/>
    <xf numFmtId="0" fontId="0" fillId="4" borderId="10" xfId="0" applyFont="1" applyFill="1" applyBorder="1"/>
    <xf numFmtId="164" fontId="1" fillId="0" borderId="19" xfId="0" applyNumberFormat="1" applyFont="1" applyFill="1" applyBorder="1"/>
    <xf numFmtId="0" fontId="0" fillId="4" borderId="27" xfId="0" applyFont="1" applyFill="1" applyBorder="1"/>
    <xf numFmtId="164" fontId="1" fillId="0" borderId="12" xfId="0" applyNumberFormat="1" applyFont="1" applyBorder="1"/>
    <xf numFmtId="0" fontId="0" fillId="4" borderId="12" xfId="0" applyFont="1" applyFill="1" applyBorder="1"/>
    <xf numFmtId="164" fontId="1" fillId="0" borderId="13" xfId="0" applyNumberFormat="1" applyFont="1" applyFill="1" applyBorder="1"/>
    <xf numFmtId="164" fontId="1" fillId="0" borderId="27" xfId="0" applyNumberFormat="1" applyFont="1" applyFill="1" applyBorder="1"/>
    <xf numFmtId="164" fontId="1" fillId="0" borderId="37" xfId="0" applyNumberFormat="1" applyFont="1" applyBorder="1"/>
    <xf numFmtId="164" fontId="1" fillId="0" borderId="38" xfId="0" applyNumberFormat="1" applyFont="1" applyBorder="1"/>
    <xf numFmtId="164" fontId="1" fillId="0" borderId="39" xfId="0" applyNumberFormat="1" applyFont="1" applyBorder="1"/>
    <xf numFmtId="164" fontId="1" fillId="0" borderId="40" xfId="0" applyNumberFormat="1" applyFont="1" applyBorder="1"/>
    <xf numFmtId="0" fontId="2" fillId="2" borderId="7" xfId="0" applyFont="1" applyFill="1" applyBorder="1" applyAlignment="1">
      <alignment horizontal="right" wrapText="1"/>
    </xf>
    <xf numFmtId="0" fontId="0" fillId="4" borderId="10" xfId="0" applyFill="1" applyBorder="1" applyAlignment="1"/>
    <xf numFmtId="0" fontId="2" fillId="0" borderId="2" xfId="0" applyFont="1" applyBorder="1" applyAlignment="1"/>
    <xf numFmtId="0" fontId="4" fillId="3" borderId="7" xfId="0" applyFont="1" applyFill="1" applyBorder="1" applyAlignment="1">
      <alignment horizontal="center"/>
    </xf>
    <xf numFmtId="0" fontId="21" fillId="7" borderId="41" xfId="1" applyFont="1" applyFill="1" applyBorder="1" applyAlignment="1">
      <alignment horizontal="center" wrapText="1"/>
    </xf>
    <xf numFmtId="0" fontId="21" fillId="7" borderId="41" xfId="1" quotePrefix="1" applyFont="1" applyFill="1" applyBorder="1" applyAlignment="1">
      <alignment horizontal="center" wrapText="1"/>
    </xf>
    <xf numFmtId="49" fontId="21" fillId="7" borderId="41" xfId="1" applyNumberFormat="1" applyFont="1" applyFill="1" applyBorder="1" applyAlignment="1">
      <alignment horizontal="center" wrapText="1"/>
    </xf>
    <xf numFmtId="0" fontId="0" fillId="0" borderId="0" xfId="0" applyAlignment="1">
      <alignment wrapText="1"/>
    </xf>
    <xf numFmtId="0" fontId="22" fillId="0" borderId="42" xfId="2" applyFont="1" applyFill="1" applyBorder="1" applyAlignment="1">
      <alignment wrapText="1"/>
    </xf>
    <xf numFmtId="4" fontId="22" fillId="0" borderId="42" xfId="2" applyNumberFormat="1" applyFont="1" applyFill="1" applyBorder="1" applyAlignment="1">
      <alignment horizontal="right" wrapText="1"/>
    </xf>
    <xf numFmtId="49" fontId="22" fillId="0" borderId="42" xfId="2" applyNumberFormat="1" applyFont="1" applyFill="1" applyBorder="1" applyAlignment="1">
      <alignment horizontal="center" wrapText="1"/>
    </xf>
    <xf numFmtId="166" fontId="22" fillId="0" borderId="42" xfId="2" applyNumberFormat="1" applyFont="1" applyFill="1" applyBorder="1" applyAlignment="1">
      <alignment horizontal="right" wrapText="1"/>
    </xf>
    <xf numFmtId="4" fontId="21" fillId="8" borderId="42" xfId="2" applyNumberFormat="1" applyFont="1" applyFill="1" applyBorder="1" applyAlignment="1">
      <alignment horizontal="right" wrapText="1"/>
    </xf>
    <xf numFmtId="49" fontId="22" fillId="8" borderId="42" xfId="2" applyNumberFormat="1" applyFont="1" applyFill="1" applyBorder="1" applyAlignment="1">
      <alignment horizontal="center" wrapText="1"/>
    </xf>
    <xf numFmtId="0" fontId="22" fillId="8" borderId="42" xfId="2" applyFont="1" applyFill="1" applyBorder="1" applyAlignment="1">
      <alignment wrapText="1"/>
    </xf>
    <xf numFmtId="0" fontId="21" fillId="8" borderId="42" xfId="2" applyFont="1" applyFill="1" applyBorder="1" applyAlignment="1">
      <alignment wrapText="1"/>
    </xf>
    <xf numFmtId="0" fontId="22" fillId="0" borderId="42" xfId="2" applyFont="1" applyFill="1" applyBorder="1" applyAlignment="1">
      <alignment horizontal="center" wrapText="1"/>
    </xf>
    <xf numFmtId="0" fontId="22" fillId="8" borderId="42" xfId="2" applyFont="1" applyFill="1" applyBorder="1" applyAlignment="1">
      <alignment horizontal="center" wrapText="1"/>
    </xf>
    <xf numFmtId="166" fontId="22" fillId="0" borderId="42" xfId="2" applyNumberFormat="1" applyFont="1" applyFill="1" applyBorder="1" applyAlignment="1">
      <alignment horizontal="center" wrapText="1"/>
    </xf>
    <xf numFmtId="0" fontId="0" fillId="0" borderId="0" xfId="0" applyAlignment="1">
      <alignment horizontal="center" wrapText="1"/>
    </xf>
    <xf numFmtId="0" fontId="22" fillId="0" borderId="42" xfId="1" applyFont="1" applyFill="1" applyBorder="1" applyAlignment="1">
      <alignment wrapText="1"/>
    </xf>
    <xf numFmtId="4" fontId="22" fillId="0" borderId="42" xfId="1" applyNumberFormat="1" applyFont="1" applyFill="1" applyBorder="1" applyAlignment="1">
      <alignment horizontal="right" wrapText="1"/>
    </xf>
    <xf numFmtId="49" fontId="22" fillId="0" borderId="42" xfId="1" applyNumberFormat="1" applyFont="1" applyFill="1" applyBorder="1" applyAlignment="1">
      <alignment horizontal="center" wrapText="1"/>
    </xf>
    <xf numFmtId="166" fontId="22" fillId="0" borderId="42" xfId="1" applyNumberFormat="1" applyFont="1" applyFill="1" applyBorder="1" applyAlignment="1">
      <alignment horizontal="right" wrapText="1"/>
    </xf>
    <xf numFmtId="4" fontId="21" fillId="8" borderId="42" xfId="1" applyNumberFormat="1" applyFont="1" applyFill="1" applyBorder="1" applyAlignment="1">
      <alignment horizontal="right" wrapText="1"/>
    </xf>
    <xf numFmtId="0" fontId="22" fillId="8" borderId="42" xfId="1" applyFont="1" applyFill="1" applyBorder="1" applyAlignment="1">
      <alignment wrapText="1"/>
    </xf>
    <xf numFmtId="0" fontId="21" fillId="8" borderId="42" xfId="1" applyFont="1" applyFill="1" applyBorder="1" applyAlignment="1">
      <alignment wrapText="1"/>
    </xf>
    <xf numFmtId="0" fontId="22" fillId="0" borderId="42" xfId="3" applyFont="1" applyFill="1" applyBorder="1" applyAlignment="1">
      <alignment wrapText="1"/>
    </xf>
    <xf numFmtId="4" fontId="22" fillId="0" borderId="42" xfId="3" applyNumberFormat="1" applyFont="1" applyFill="1" applyBorder="1" applyAlignment="1">
      <alignment horizontal="right" wrapText="1"/>
    </xf>
    <xf numFmtId="49" fontId="22" fillId="0" borderId="42" xfId="3" applyNumberFormat="1" applyFont="1" applyFill="1" applyBorder="1" applyAlignment="1">
      <alignment horizontal="center" wrapText="1"/>
    </xf>
    <xf numFmtId="166" fontId="22" fillId="0" borderId="42" xfId="3" applyNumberFormat="1" applyFont="1" applyFill="1" applyBorder="1" applyAlignment="1">
      <alignment horizontal="right" wrapText="1"/>
    </xf>
    <xf numFmtId="4" fontId="21" fillId="8" borderId="42" xfId="3" applyNumberFormat="1" applyFont="1" applyFill="1" applyBorder="1" applyAlignment="1">
      <alignment horizontal="right" wrapText="1"/>
    </xf>
    <xf numFmtId="0" fontId="22" fillId="8" borderId="42" xfId="3" applyFont="1" applyFill="1" applyBorder="1" applyAlignment="1">
      <alignment wrapText="1"/>
    </xf>
    <xf numFmtId="0" fontId="21" fillId="8" borderId="42" xfId="3" applyFont="1" applyFill="1" applyBorder="1" applyAlignment="1">
      <alignment wrapText="1"/>
    </xf>
    <xf numFmtId="0" fontId="22" fillId="0" borderId="42" xfId="3" applyFont="1" applyFill="1" applyBorder="1" applyAlignment="1"/>
    <xf numFmtId="4" fontId="22" fillId="0" borderId="42" xfId="3" applyNumberFormat="1" applyFont="1" applyFill="1" applyBorder="1" applyAlignment="1">
      <alignment horizontal="right"/>
    </xf>
    <xf numFmtId="166" fontId="22" fillId="0" borderId="42" xfId="3" applyNumberFormat="1" applyFont="1" applyFill="1" applyBorder="1" applyAlignment="1">
      <alignment horizontal="right"/>
    </xf>
    <xf numFmtId="0" fontId="0" fillId="0" borderId="42" xfId="0" applyBorder="1"/>
    <xf numFmtId="4" fontId="21" fillId="8" borderId="42" xfId="3" applyNumberFormat="1" applyFont="1" applyFill="1" applyBorder="1" applyAlignment="1">
      <alignment horizontal="right"/>
    </xf>
    <xf numFmtId="0" fontId="22" fillId="8" borderId="42" xfId="3" applyFont="1" applyFill="1" applyBorder="1" applyAlignment="1"/>
    <xf numFmtId="0" fontId="21" fillId="8" borderId="42" xfId="3" applyFont="1" applyFill="1" applyBorder="1" applyAlignment="1"/>
    <xf numFmtId="0" fontId="21" fillId="6" borderId="42" xfId="3" applyFont="1" applyFill="1" applyBorder="1" applyAlignment="1">
      <alignment horizontal="center" wrapText="1"/>
    </xf>
    <xf numFmtId="166" fontId="21" fillId="6" borderId="42" xfId="3" applyNumberFormat="1" applyFont="1" applyFill="1" applyBorder="1" applyAlignment="1">
      <alignment horizontal="center" wrapText="1"/>
    </xf>
    <xf numFmtId="4" fontId="21" fillId="9" borderId="42" xfId="3" applyNumberFormat="1" applyFont="1" applyFill="1" applyBorder="1" applyAlignment="1">
      <alignment horizontal="right" wrapText="1"/>
    </xf>
    <xf numFmtId="49" fontId="22" fillId="9" borderId="42" xfId="3" applyNumberFormat="1" applyFont="1" applyFill="1" applyBorder="1" applyAlignment="1">
      <alignment horizontal="center" wrapText="1"/>
    </xf>
    <xf numFmtId="0" fontId="21" fillId="9" borderId="42" xfId="3" applyFont="1" applyFill="1" applyBorder="1" applyAlignment="1">
      <alignment wrapText="1"/>
    </xf>
    <xf numFmtId="0" fontId="22" fillId="9" borderId="42" xfId="3" applyFont="1" applyFill="1" applyBorder="1" applyAlignment="1">
      <alignment wrapText="1"/>
    </xf>
    <xf numFmtId="49" fontId="0" fillId="0" borderId="0" xfId="0" applyNumberFormat="1" applyAlignment="1">
      <alignment horizontal="center" wrapText="1"/>
    </xf>
    <xf numFmtId="0" fontId="15" fillId="0" borderId="0" xfId="0" applyFont="1" applyAlignment="1">
      <alignment horizontal="center" vertical="center" wrapText="1"/>
    </xf>
    <xf numFmtId="0" fontId="1" fillId="0" borderId="0" xfId="0" applyFont="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justify" vertical="center" wrapText="1"/>
    </xf>
    <xf numFmtId="0" fontId="1" fillId="0" borderId="0" xfId="0" applyFont="1" applyAlignment="1">
      <alignment wrapText="1"/>
    </xf>
    <xf numFmtId="0" fontId="13" fillId="0" borderId="0" xfId="0" applyFont="1" applyAlignment="1">
      <alignment wrapText="1"/>
    </xf>
    <xf numFmtId="0" fontId="0" fillId="0" borderId="0" xfId="0" applyFont="1" applyAlignment="1">
      <alignment wrapText="1"/>
    </xf>
    <xf numFmtId="0" fontId="23" fillId="0" borderId="0" xfId="0" applyFont="1" applyAlignment="1">
      <alignment wrapText="1"/>
    </xf>
    <xf numFmtId="164" fontId="0" fillId="5" borderId="7" xfId="0" applyNumberFormat="1" applyFill="1" applyBorder="1" applyAlignment="1"/>
    <xf numFmtId="164" fontId="0" fillId="0" borderId="7" xfId="0" applyNumberFormat="1" applyBorder="1" applyAlignment="1"/>
    <xf numFmtId="14" fontId="3" fillId="3" borderId="19" xfId="0" applyNumberFormat="1" applyFont="1" applyFill="1" applyBorder="1" applyAlignment="1">
      <alignment horizontal="center"/>
    </xf>
    <xf numFmtId="164" fontId="1" fillId="0" borderId="52" xfId="0" applyNumberFormat="1" applyFont="1" applyBorder="1"/>
    <xf numFmtId="0" fontId="0" fillId="4" borderId="10" xfId="0" applyFont="1" applyFill="1" applyBorder="1" applyAlignment="1">
      <alignment wrapText="1"/>
    </xf>
    <xf numFmtId="164" fontId="1" fillId="0" borderId="53" xfId="0" applyNumberFormat="1" applyFont="1" applyBorder="1"/>
    <xf numFmtId="164" fontId="0" fillId="4" borderId="7" xfId="0" applyNumberFormat="1" applyFill="1" applyBorder="1"/>
    <xf numFmtId="0" fontId="0" fillId="0" borderId="54" xfId="0" applyBorder="1"/>
    <xf numFmtId="164" fontId="1" fillId="0" borderId="55" xfId="0" applyNumberFormat="1" applyFont="1" applyFill="1" applyBorder="1"/>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12" xfId="0" applyBorder="1" applyAlignment="1">
      <alignment horizontal="center" vertical="center"/>
    </xf>
    <xf numFmtId="0" fontId="8" fillId="0" borderId="29" xfId="0" applyFont="1" applyBorder="1" applyAlignment="1">
      <alignment horizontal="center" vertical="center"/>
    </xf>
    <xf numFmtId="0" fontId="8" fillId="0" borderId="26" xfId="0" applyFont="1" applyBorder="1" applyAlignment="1">
      <alignment horizontal="center" vertical="center"/>
    </xf>
    <xf numFmtId="0" fontId="10" fillId="0" borderId="3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6" xfId="0" applyFont="1" applyBorder="1" applyAlignment="1">
      <alignment horizontal="center" vertical="center" wrapText="1"/>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13" xfId="0" applyBorder="1" applyAlignment="1">
      <alignment horizontal="center" vertical="center"/>
    </xf>
    <xf numFmtId="0" fontId="3" fillId="3" borderId="27" xfId="0" applyFont="1" applyFill="1" applyBorder="1" applyAlignment="1">
      <alignment horizontal="center" wrapText="1"/>
    </xf>
    <xf numFmtId="0" fontId="0" fillId="0" borderId="9" xfId="0" applyBorder="1" applyAlignment="1"/>
    <xf numFmtId="0" fontId="4" fillId="3" borderId="27" xfId="0" applyFont="1" applyFill="1" applyBorder="1" applyAlignment="1">
      <alignment horizontal="center"/>
    </xf>
    <xf numFmtId="0" fontId="0" fillId="3" borderId="9" xfId="0" applyFill="1" applyBorder="1" applyAlignment="1"/>
    <xf numFmtId="0" fontId="4" fillId="2" borderId="10" xfId="0" applyFont="1" applyFill="1" applyBorder="1" applyAlignment="1">
      <alignment horizontal="right"/>
    </xf>
    <xf numFmtId="0" fontId="4" fillId="2" borderId="12" xfId="0" applyFont="1" applyFill="1" applyBorder="1" applyAlignment="1"/>
    <xf numFmtId="0" fontId="4" fillId="2" borderId="13" xfId="0" applyFont="1" applyFill="1" applyBorder="1" applyAlignment="1"/>
    <xf numFmtId="0" fontId="2" fillId="4" borderId="10" xfId="0" applyFont="1" applyFill="1" applyBorder="1" applyAlignment="1">
      <alignment horizontal="right"/>
    </xf>
    <xf numFmtId="0" fontId="0" fillId="0" borderId="12" xfId="0" applyBorder="1" applyAlignment="1"/>
    <xf numFmtId="0" fontId="5" fillId="2" borderId="15" xfId="0" applyFont="1" applyFill="1" applyBorder="1" applyAlignment="1">
      <alignment horizontal="left"/>
    </xf>
    <xf numFmtId="0" fontId="6" fillId="2" borderId="16" xfId="0" applyFont="1" applyFill="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2" fillId="5" borderId="7" xfId="0" applyFont="1" applyFill="1" applyBorder="1" applyAlignment="1">
      <alignment horizontal="left" wrapText="1"/>
    </xf>
    <xf numFmtId="14" fontId="3" fillId="4" borderId="10" xfId="0" applyNumberFormat="1" applyFont="1" applyFill="1" applyBorder="1" applyAlignment="1">
      <alignment horizontal="center"/>
    </xf>
    <xf numFmtId="0" fontId="0" fillId="4" borderId="13" xfId="0" applyFill="1" applyBorder="1" applyAlignment="1"/>
    <xf numFmtId="0" fontId="2" fillId="2" borderId="10" xfId="0" applyFont="1" applyFill="1" applyBorder="1" applyAlignment="1">
      <alignment horizontal="right"/>
    </xf>
    <xf numFmtId="0" fontId="0" fillId="0" borderId="13" xfId="0" applyBorder="1" applyAlignment="1">
      <alignment horizontal="right"/>
    </xf>
    <xf numFmtId="0" fontId="2" fillId="4" borderId="14" xfId="0" applyFont="1" applyFill="1" applyBorder="1" applyAlignment="1">
      <alignment wrapText="1"/>
    </xf>
    <xf numFmtId="0" fontId="0" fillId="4" borderId="14" xfId="0" applyFill="1" applyBorder="1" applyAlignment="1">
      <alignment wrapText="1"/>
    </xf>
    <xf numFmtId="0" fontId="2" fillId="2" borderId="7" xfId="0" applyFont="1" applyFill="1" applyBorder="1" applyAlignment="1">
      <alignment horizontal="right"/>
    </xf>
    <xf numFmtId="0" fontId="14" fillId="0" borderId="7" xfId="0" applyFont="1" applyBorder="1" applyAlignment="1">
      <alignment horizontal="right"/>
    </xf>
    <xf numFmtId="0" fontId="14" fillId="0" borderId="7" xfId="0" applyFont="1" applyBorder="1" applyAlignment="1"/>
    <xf numFmtId="0" fontId="2" fillId="2" borderId="10" xfId="0" applyFont="1" applyFill="1" applyBorder="1" applyAlignment="1">
      <alignment horizontal="right" wrapText="1"/>
    </xf>
    <xf numFmtId="0" fontId="14" fillId="0" borderId="13" xfId="0" applyFont="1" applyBorder="1" applyAlignment="1">
      <alignment horizontal="right" wrapText="1"/>
    </xf>
    <xf numFmtId="0" fontId="2" fillId="2" borderId="10" xfId="0" applyFont="1" applyFill="1" applyBorder="1" applyAlignment="1"/>
    <xf numFmtId="0" fontId="0" fillId="0" borderId="13" xfId="0" applyBorder="1" applyAlignment="1"/>
    <xf numFmtId="0" fontId="0" fillId="0" borderId="7" xfId="0" applyBorder="1" applyAlignment="1"/>
    <xf numFmtId="0" fontId="3" fillId="3" borderId="19" xfId="0" applyFont="1" applyFill="1" applyBorder="1" applyAlignment="1">
      <alignment horizontal="center" wrapText="1"/>
    </xf>
    <xf numFmtId="0" fontId="0" fillId="0" borderId="2" xfId="0" applyFont="1" applyBorder="1" applyAlignment="1">
      <alignment wrapText="1"/>
    </xf>
    <xf numFmtId="0" fontId="4" fillId="3" borderId="27" xfId="0" applyFont="1" applyFill="1" applyBorder="1" applyAlignment="1">
      <alignment horizontal="center" wrapText="1"/>
    </xf>
    <xf numFmtId="0" fontId="0" fillId="3" borderId="9" xfId="0" applyFill="1" applyBorder="1" applyAlignment="1">
      <alignment wrapText="1"/>
    </xf>
    <xf numFmtId="0" fontId="3" fillId="3" borderId="0" xfId="0" applyFont="1" applyFill="1" applyBorder="1" applyAlignment="1">
      <alignment horizontal="center" wrapText="1"/>
    </xf>
    <xf numFmtId="0" fontId="5" fillId="2" borderId="31" xfId="0" applyFont="1" applyFill="1" applyBorder="1" applyAlignment="1">
      <alignment horizontal="left"/>
    </xf>
    <xf numFmtId="0" fontId="6" fillId="2" borderId="21" xfId="0" applyFont="1" applyFill="1" applyBorder="1" applyAlignment="1">
      <alignment horizontal="left"/>
    </xf>
    <xf numFmtId="0" fontId="0" fillId="0" borderId="21" xfId="0" applyBorder="1" applyAlignment="1">
      <alignment horizontal="left"/>
    </xf>
    <xf numFmtId="0" fontId="0" fillId="0" borderId="30" xfId="0" applyBorder="1" applyAlignment="1">
      <alignment horizontal="left"/>
    </xf>
    <xf numFmtId="0" fontId="19" fillId="3" borderId="14" xfId="0" applyFont="1" applyFill="1" applyBorder="1" applyAlignment="1">
      <alignment horizontal="center" wrapText="1"/>
    </xf>
    <xf numFmtId="0" fontId="3" fillId="3" borderId="31" xfId="0" applyFont="1" applyFill="1" applyBorder="1" applyAlignment="1">
      <alignment horizontal="center" wrapText="1"/>
    </xf>
    <xf numFmtId="0" fontId="0" fillId="0" borderId="10" xfId="0" applyBorder="1" applyAlignment="1"/>
    <xf numFmtId="0" fontId="4" fillId="3" borderId="9" xfId="0" applyFont="1" applyFill="1" applyBorder="1" applyAlignment="1">
      <alignment horizontal="center" wrapText="1"/>
    </xf>
    <xf numFmtId="0" fontId="3" fillId="3" borderId="9" xfId="0" applyFont="1" applyFill="1" applyBorder="1" applyAlignment="1">
      <alignment horizontal="center" wrapText="1"/>
    </xf>
    <xf numFmtId="0" fontId="5" fillId="2" borderId="0" xfId="0" applyFont="1" applyFill="1" applyBorder="1" applyAlignment="1">
      <alignment horizontal="left"/>
    </xf>
    <xf numFmtId="0" fontId="5" fillId="2" borderId="56" xfId="0" applyFont="1" applyFill="1" applyBorder="1" applyAlignment="1">
      <alignment horizontal="left"/>
    </xf>
    <xf numFmtId="0" fontId="0" fillId="0" borderId="0" xfId="0" applyBorder="1" applyAlignment="1">
      <alignment horizontal="left"/>
    </xf>
    <xf numFmtId="0" fontId="4" fillId="6" borderId="27" xfId="0" applyFont="1" applyFill="1" applyBorder="1" applyAlignment="1">
      <alignment horizontal="center" wrapText="1"/>
    </xf>
    <xf numFmtId="0" fontId="0" fillId="6" borderId="9" xfId="0" applyFill="1" applyBorder="1" applyAlignment="1">
      <alignment wrapText="1"/>
    </xf>
    <xf numFmtId="0" fontId="0" fillId="0" borderId="31" xfId="0" applyBorder="1" applyAlignment="1"/>
    <xf numFmtId="4" fontId="21" fillId="6" borderId="43" xfId="2" applyNumberFormat="1" applyFont="1" applyFill="1" applyBorder="1" applyAlignment="1">
      <alignment horizontal="center" wrapText="1"/>
    </xf>
    <xf numFmtId="0" fontId="0" fillId="6" borderId="44" xfId="0" applyFill="1" applyBorder="1" applyAlignment="1">
      <alignment horizontal="center" wrapText="1"/>
    </xf>
    <xf numFmtId="0" fontId="0" fillId="6" borderId="45" xfId="0" applyFill="1" applyBorder="1" applyAlignment="1">
      <alignment horizontal="center" wrapText="1"/>
    </xf>
    <xf numFmtId="0" fontId="22" fillId="6" borderId="46" xfId="2" applyFont="1" applyFill="1" applyBorder="1" applyAlignment="1">
      <alignment horizontal="center" wrapText="1"/>
    </xf>
    <xf numFmtId="0" fontId="0" fillId="6" borderId="47" xfId="0" applyFill="1" applyBorder="1" applyAlignment="1">
      <alignment wrapText="1"/>
    </xf>
    <xf numFmtId="0" fontId="0" fillId="6" borderId="48" xfId="0" applyFill="1" applyBorder="1" applyAlignment="1">
      <alignment wrapText="1"/>
    </xf>
    <xf numFmtId="0" fontId="0" fillId="6" borderId="49" xfId="0" applyFill="1" applyBorder="1" applyAlignment="1">
      <alignment wrapText="1"/>
    </xf>
    <xf numFmtId="0" fontId="0" fillId="6" borderId="50" xfId="0" applyFill="1" applyBorder="1" applyAlignment="1">
      <alignment wrapText="1"/>
    </xf>
    <xf numFmtId="0" fontId="0" fillId="6" borderId="51" xfId="0" applyFill="1" applyBorder="1" applyAlignment="1">
      <alignment wrapText="1"/>
    </xf>
  </cellXfs>
  <cellStyles count="4">
    <cellStyle name="Normal" xfId="0" builtinId="0"/>
    <cellStyle name="Normal_EDW QUERY 10-07-2022" xfId="3" xr:uid="{00000000-0005-0000-0000-000001000000}"/>
    <cellStyle name="Normal_Sheet1" xfId="1" xr:uid="{00000000-0005-0000-0000-000002000000}"/>
    <cellStyle name="Normal_Sheet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
  <sheetViews>
    <sheetView tabSelected="1" zoomScaleNormal="100" workbookViewId="0">
      <selection activeCell="N13" sqref="N13"/>
    </sheetView>
  </sheetViews>
  <sheetFormatPr defaultRowHeight="14.4" x14ac:dyDescent="0.3"/>
  <cols>
    <col min="1" max="1" width="62.6640625" customWidth="1"/>
    <col min="2" max="11" width="20.6640625" customWidth="1"/>
    <col min="12" max="12" width="22.88671875" customWidth="1"/>
    <col min="13" max="13" width="20.6640625" customWidth="1"/>
    <col min="14" max="14" width="51.6640625" customWidth="1"/>
    <col min="15" max="15" width="47.88671875" customWidth="1"/>
  </cols>
  <sheetData>
    <row r="1" spans="1:16" ht="43.5" customHeight="1" thickBot="1" x14ac:dyDescent="0.6">
      <c r="A1" s="182" t="s">
        <v>24</v>
      </c>
      <c r="B1" s="183"/>
      <c r="C1" s="183"/>
      <c r="D1" s="183"/>
      <c r="E1" s="183"/>
      <c r="F1" s="184"/>
      <c r="G1" s="184"/>
      <c r="H1" s="184"/>
      <c r="I1" s="184"/>
      <c r="J1" s="184"/>
      <c r="K1" s="184"/>
      <c r="L1" s="184"/>
      <c r="M1" s="184"/>
      <c r="N1" s="185"/>
    </row>
    <row r="2" spans="1:16" s="2" customFormat="1" ht="42.75" customHeight="1" thickTop="1" thickBot="1" x14ac:dyDescent="0.45">
      <c r="A2" s="7" t="s">
        <v>38</v>
      </c>
      <c r="B2" s="186"/>
      <c r="C2" s="186"/>
      <c r="D2" s="189" t="s">
        <v>39</v>
      </c>
      <c r="E2" s="190"/>
      <c r="F2" s="191"/>
      <c r="G2" s="192"/>
      <c r="H2" s="177" t="s">
        <v>65</v>
      </c>
      <c r="I2" s="178"/>
      <c r="J2" s="179"/>
      <c r="K2" s="180"/>
      <c r="L2" s="181"/>
      <c r="M2" s="92" t="s">
        <v>66</v>
      </c>
      <c r="N2" s="93"/>
      <c r="O2" s="94"/>
    </row>
    <row r="3" spans="1:16" s="3" customFormat="1" ht="51" customHeight="1" thickTop="1" thickBot="1" x14ac:dyDescent="0.45">
      <c r="A3" s="16" t="s">
        <v>40</v>
      </c>
      <c r="B3" s="187"/>
      <c r="C3" s="188"/>
      <c r="D3" s="193" t="s">
        <v>50</v>
      </c>
      <c r="E3" s="194"/>
      <c r="F3" s="195"/>
      <c r="G3" s="9">
        <v>0</v>
      </c>
      <c r="H3" s="196" t="s">
        <v>41</v>
      </c>
      <c r="I3" s="197"/>
      <c r="J3" s="150">
        <v>0</v>
      </c>
      <c r="K3" s="198" t="s">
        <v>42</v>
      </c>
      <c r="L3" s="199"/>
      <c r="M3" s="151">
        <v>0</v>
      </c>
      <c r="N3" s="95"/>
      <c r="O3" s="8"/>
    </row>
    <row r="4" spans="1:16" s="3" customFormat="1" ht="51" customHeight="1" thickTop="1" thickBot="1" x14ac:dyDescent="0.35">
      <c r="A4" s="175" t="s">
        <v>49</v>
      </c>
      <c r="B4" s="43" t="s">
        <v>16</v>
      </c>
      <c r="C4" s="43" t="s">
        <v>17</v>
      </c>
      <c r="D4" s="43" t="s">
        <v>18</v>
      </c>
      <c r="E4" s="43" t="s">
        <v>19</v>
      </c>
      <c r="F4" s="43" t="s">
        <v>20</v>
      </c>
      <c r="G4" s="43" t="s">
        <v>21</v>
      </c>
      <c r="H4" s="43" t="s">
        <v>18</v>
      </c>
      <c r="I4" s="43" t="s">
        <v>19</v>
      </c>
      <c r="J4" s="43" t="s">
        <v>20</v>
      </c>
      <c r="K4" s="43" t="s">
        <v>21</v>
      </c>
      <c r="L4" s="43" t="s">
        <v>22</v>
      </c>
      <c r="M4" s="152" t="s">
        <v>182</v>
      </c>
      <c r="N4" s="173" t="s">
        <v>15</v>
      </c>
      <c r="O4" s="175" t="s">
        <v>0</v>
      </c>
      <c r="P4" s="8"/>
    </row>
    <row r="5" spans="1:16" s="1" customFormat="1" ht="30.75" customHeight="1" thickTop="1" thickBot="1" x14ac:dyDescent="0.35">
      <c r="A5" s="176"/>
      <c r="B5" s="11" t="s">
        <v>4</v>
      </c>
      <c r="C5" s="15" t="s">
        <v>5</v>
      </c>
      <c r="D5" s="14" t="s">
        <v>7</v>
      </c>
      <c r="E5" s="14" t="s">
        <v>8</v>
      </c>
      <c r="F5" s="11" t="s">
        <v>9</v>
      </c>
      <c r="G5" s="13" t="s">
        <v>6</v>
      </c>
      <c r="H5" s="11" t="s">
        <v>10</v>
      </c>
      <c r="I5" s="11" t="s">
        <v>11</v>
      </c>
      <c r="J5" s="11" t="s">
        <v>12</v>
      </c>
      <c r="K5" s="11" t="s">
        <v>13</v>
      </c>
      <c r="L5" s="11" t="s">
        <v>14</v>
      </c>
      <c r="M5" s="11" t="s">
        <v>183</v>
      </c>
      <c r="N5" s="174"/>
      <c r="O5" s="174"/>
      <c r="P5" s="33"/>
    </row>
    <row r="6" spans="1:16" ht="29.4" customHeight="1" thickTop="1" thickBot="1" x14ac:dyDescent="0.35">
      <c r="A6" s="27" t="s">
        <v>32</v>
      </c>
      <c r="B6" s="35">
        <f xml:space="preserve"> 'B Personnel Costs'!B25</f>
        <v>0</v>
      </c>
      <c r="C6" s="61">
        <f>'B Personnel Costs'!C25</f>
        <v>0</v>
      </c>
      <c r="D6" s="62">
        <f>'B Personnel Costs'!D25</f>
        <v>0</v>
      </c>
      <c r="E6" s="62">
        <f>'B Personnel Costs'!E25</f>
        <v>0</v>
      </c>
      <c r="F6" s="62">
        <f>'B Personnel Costs'!F25</f>
        <v>0</v>
      </c>
      <c r="G6" s="62">
        <f>'B Personnel Costs'!G25</f>
        <v>0</v>
      </c>
      <c r="H6" s="62">
        <f>'B Personnel Costs'!H25</f>
        <v>0</v>
      </c>
      <c r="I6" s="62">
        <f>'B Personnel Costs'!I25</f>
        <v>0</v>
      </c>
      <c r="J6" s="62">
        <f>'B Personnel Costs'!J25</f>
        <v>0</v>
      </c>
      <c r="K6" s="62">
        <f>'B Personnel Costs'!K25</f>
        <v>0</v>
      </c>
      <c r="L6" s="62">
        <f>'B Personnel Costs'!L25</f>
        <v>0</v>
      </c>
      <c r="M6" s="62">
        <f>'B Personnel Costs'!M25</f>
        <v>0</v>
      </c>
      <c r="N6" s="36">
        <f>SUM(B6,L6)</f>
        <v>0</v>
      </c>
      <c r="O6" s="37"/>
      <c r="P6" s="17"/>
    </row>
    <row r="7" spans="1:16" ht="29.4" customHeight="1" thickTop="1" thickBot="1" x14ac:dyDescent="0.35">
      <c r="A7" s="24" t="s">
        <v>33</v>
      </c>
      <c r="B7" s="22">
        <f>'C Mortgage Rent Util'!B25</f>
        <v>0</v>
      </c>
      <c r="C7" s="22">
        <f>'C Mortgage Rent Util'!C25</f>
        <v>0</v>
      </c>
      <c r="D7" s="22">
        <f>'C Mortgage Rent Util'!D25</f>
        <v>0</v>
      </c>
      <c r="E7" s="22">
        <f>'C Mortgage Rent Util'!E25</f>
        <v>0</v>
      </c>
      <c r="F7" s="22">
        <f>'C Mortgage Rent Util'!F25</f>
        <v>0</v>
      </c>
      <c r="G7" s="22">
        <f>'C Mortgage Rent Util'!G25</f>
        <v>0</v>
      </c>
      <c r="H7" s="22">
        <f>'C Mortgage Rent Util'!H25</f>
        <v>0</v>
      </c>
      <c r="I7" s="22">
        <f>'C Mortgage Rent Util'!I25</f>
        <v>0</v>
      </c>
      <c r="J7" s="22">
        <f>'C Mortgage Rent Util'!J25</f>
        <v>0</v>
      </c>
      <c r="K7" s="22">
        <f>'C Mortgage Rent Util'!K25</f>
        <v>0</v>
      </c>
      <c r="L7" s="63">
        <f>'C Mortgage Rent Util'!L25</f>
        <v>0</v>
      </c>
      <c r="M7" s="63">
        <f>'C Mortgage Rent Util'!M25</f>
        <v>0</v>
      </c>
      <c r="N7" s="36">
        <f t="shared" ref="N7:N11" si="0">SUM(B7,L7)</f>
        <v>0</v>
      </c>
      <c r="O7" s="38"/>
      <c r="P7" s="17"/>
    </row>
    <row r="8" spans="1:16" ht="29.4" customHeight="1" thickTop="1" thickBot="1" x14ac:dyDescent="0.35">
      <c r="A8" s="24" t="s">
        <v>34</v>
      </c>
      <c r="B8" s="22">
        <f xml:space="preserve"> 'D Personal Protective'!B25</f>
        <v>0</v>
      </c>
      <c r="C8" s="22">
        <f xml:space="preserve"> 'D Personal Protective'!C25</f>
        <v>0</v>
      </c>
      <c r="D8" s="22">
        <f xml:space="preserve"> 'D Personal Protective'!D25</f>
        <v>0</v>
      </c>
      <c r="E8" s="22">
        <f xml:space="preserve"> 'D Personal Protective'!E25</f>
        <v>0</v>
      </c>
      <c r="F8" s="22">
        <f xml:space="preserve"> 'D Personal Protective'!F25</f>
        <v>0</v>
      </c>
      <c r="G8" s="22">
        <f xml:space="preserve"> 'D Personal Protective'!G25</f>
        <v>0</v>
      </c>
      <c r="H8" s="22">
        <f xml:space="preserve"> 'D Personal Protective'!H25</f>
        <v>0</v>
      </c>
      <c r="I8" s="22">
        <f xml:space="preserve"> 'D Personal Protective'!I25</f>
        <v>0</v>
      </c>
      <c r="J8" s="22">
        <f xml:space="preserve"> 'D Personal Protective'!J25</f>
        <v>0</v>
      </c>
      <c r="K8" s="22">
        <f xml:space="preserve"> 'D Personal Protective'!K25</f>
        <v>0</v>
      </c>
      <c r="L8" s="63">
        <f xml:space="preserve"> 'D Personal Protective'!L25</f>
        <v>0</v>
      </c>
      <c r="M8" s="63">
        <f xml:space="preserve"> 'D Personal Protective'!M25</f>
        <v>0</v>
      </c>
      <c r="N8" s="36">
        <f t="shared" si="0"/>
        <v>0</v>
      </c>
      <c r="O8" s="39"/>
    </row>
    <row r="9" spans="1:16" ht="29.4" customHeight="1" thickTop="1" thickBot="1" x14ac:dyDescent="0.35">
      <c r="A9" s="26" t="s">
        <v>35</v>
      </c>
      <c r="B9" s="22">
        <f xml:space="preserve"> 'E Equipment and Supplies'!B25</f>
        <v>0</v>
      </c>
      <c r="C9" s="22">
        <f xml:space="preserve"> 'E Equipment and Supplies'!C25</f>
        <v>0</v>
      </c>
      <c r="D9" s="22">
        <f xml:space="preserve"> 'E Equipment and Supplies'!D25</f>
        <v>0</v>
      </c>
      <c r="E9" s="22">
        <f xml:space="preserve"> 'E Equipment and Supplies'!E25</f>
        <v>0</v>
      </c>
      <c r="F9" s="22">
        <f xml:space="preserve"> 'E Equipment and Supplies'!F25</f>
        <v>0</v>
      </c>
      <c r="G9" s="22">
        <f xml:space="preserve"> 'E Equipment and Supplies'!G25</f>
        <v>0</v>
      </c>
      <c r="H9" s="22">
        <f xml:space="preserve"> 'E Equipment and Supplies'!H25</f>
        <v>0</v>
      </c>
      <c r="I9" s="22">
        <f xml:space="preserve"> 'E Equipment and Supplies'!I25</f>
        <v>0</v>
      </c>
      <c r="J9" s="22">
        <f xml:space="preserve"> 'E Equipment and Supplies'!J25</f>
        <v>0</v>
      </c>
      <c r="K9" s="22">
        <f xml:space="preserve"> 'E Equipment and Supplies'!K25</f>
        <v>0</v>
      </c>
      <c r="L9" s="63">
        <f xml:space="preserve"> 'E Equipment and Supplies'!L25</f>
        <v>0</v>
      </c>
      <c r="M9" s="63">
        <f xml:space="preserve"> 'E Equipment and Supplies'!M25</f>
        <v>0</v>
      </c>
      <c r="N9" s="36">
        <f t="shared" si="0"/>
        <v>0</v>
      </c>
      <c r="O9" s="39"/>
      <c r="P9" s="17"/>
    </row>
    <row r="10" spans="1:16" ht="29.4" customHeight="1" thickTop="1" thickBot="1" x14ac:dyDescent="0.35">
      <c r="A10" s="25" t="s">
        <v>36</v>
      </c>
      <c r="B10" s="22">
        <f xml:space="preserve"> 'F Goods and Services'!B25</f>
        <v>0</v>
      </c>
      <c r="C10" s="22">
        <f xml:space="preserve"> 'F Goods and Services'!C25</f>
        <v>0</v>
      </c>
      <c r="D10" s="22">
        <f xml:space="preserve"> 'F Goods and Services'!D25</f>
        <v>0</v>
      </c>
      <c r="E10" s="22">
        <f xml:space="preserve"> 'F Goods and Services'!E25</f>
        <v>0</v>
      </c>
      <c r="F10" s="22">
        <f xml:space="preserve"> 'F Goods and Services'!F25</f>
        <v>0</v>
      </c>
      <c r="G10" s="22">
        <f xml:space="preserve"> 'F Goods and Services'!G25</f>
        <v>0</v>
      </c>
      <c r="H10" s="22">
        <f xml:space="preserve"> 'F Goods and Services'!H25</f>
        <v>0</v>
      </c>
      <c r="I10" s="22">
        <f xml:space="preserve"> 'F Goods and Services'!I25</f>
        <v>0</v>
      </c>
      <c r="J10" s="22">
        <f xml:space="preserve"> 'F Goods and Services'!J25</f>
        <v>0</v>
      </c>
      <c r="K10" s="22">
        <f xml:space="preserve"> 'F Goods and Services'!K25</f>
        <v>0</v>
      </c>
      <c r="L10" s="63">
        <f xml:space="preserve"> 'F Goods and Services'!L25</f>
        <v>0</v>
      </c>
      <c r="M10" s="63">
        <f xml:space="preserve"> 'F Goods and Services'!M25</f>
        <v>0</v>
      </c>
      <c r="N10" s="36">
        <f t="shared" si="0"/>
        <v>0</v>
      </c>
      <c r="O10" s="40"/>
      <c r="P10" s="17"/>
    </row>
    <row r="11" spans="1:16" ht="29.4" customHeight="1" thickTop="1" thickBot="1" x14ac:dyDescent="0.35">
      <c r="A11" s="24" t="s">
        <v>37</v>
      </c>
      <c r="B11" s="22">
        <f>'G Mental Health Supports'!B25</f>
        <v>0</v>
      </c>
      <c r="C11" s="22">
        <f>'G Mental Health Supports'!C25</f>
        <v>0</v>
      </c>
      <c r="D11" s="22">
        <f>'G Mental Health Supports'!D25</f>
        <v>0</v>
      </c>
      <c r="E11" s="22">
        <f>'G Mental Health Supports'!E25</f>
        <v>0</v>
      </c>
      <c r="F11" s="22">
        <f>'G Mental Health Supports'!F25</f>
        <v>0</v>
      </c>
      <c r="G11" s="22">
        <f>'G Mental Health Supports'!G25</f>
        <v>0</v>
      </c>
      <c r="H11" s="22">
        <f>'G Mental Health Supports'!H25</f>
        <v>0</v>
      </c>
      <c r="I11" s="22">
        <f>'G Mental Health Supports'!I25</f>
        <v>0</v>
      </c>
      <c r="J11" s="22">
        <f>'G Mental Health Supports'!J25</f>
        <v>0</v>
      </c>
      <c r="K11" s="22">
        <f>'G Mental Health Supports'!K25</f>
        <v>0</v>
      </c>
      <c r="L11" s="63">
        <f>'G Mental Health Supports'!L25</f>
        <v>0</v>
      </c>
      <c r="M11" s="63">
        <f>'G Mental Health Supports'!M25</f>
        <v>0</v>
      </c>
      <c r="N11" s="36">
        <f t="shared" si="0"/>
        <v>0</v>
      </c>
      <c r="O11" s="38"/>
      <c r="P11" s="17"/>
    </row>
    <row r="12" spans="1:16" ht="49.5" customHeight="1" thickTop="1" thickBot="1" x14ac:dyDescent="0.4">
      <c r="A12" s="21" t="s">
        <v>168</v>
      </c>
      <c r="B12" s="52">
        <f>SUM(B6:B11)</f>
        <v>0</v>
      </c>
      <c r="C12" s="53">
        <f t="shared" ref="C12:L12" si="1">SUM(C6:C11)</f>
        <v>0</v>
      </c>
      <c r="D12" s="53">
        <f t="shared" si="1"/>
        <v>0</v>
      </c>
      <c r="E12" s="53">
        <f t="shared" si="1"/>
        <v>0</v>
      </c>
      <c r="F12" s="54">
        <f t="shared" si="1"/>
        <v>0</v>
      </c>
      <c r="G12" s="53">
        <f t="shared" si="1"/>
        <v>0</v>
      </c>
      <c r="H12" s="36">
        <f t="shared" si="1"/>
        <v>0</v>
      </c>
      <c r="I12" s="55">
        <f t="shared" si="1"/>
        <v>0</v>
      </c>
      <c r="J12" s="53">
        <f t="shared" si="1"/>
        <v>0</v>
      </c>
      <c r="K12" s="54">
        <f t="shared" si="1"/>
        <v>0</v>
      </c>
      <c r="L12" s="36">
        <f t="shared" si="1"/>
        <v>0</v>
      </c>
      <c r="M12" s="36"/>
      <c r="N12" s="36">
        <f>SUM(N6:N11)</f>
        <v>0</v>
      </c>
      <c r="O12" s="40"/>
      <c r="P12" s="17"/>
    </row>
    <row r="13" spans="1:16" ht="81.75" customHeight="1" thickTop="1" thickBot="1" x14ac:dyDescent="0.35">
      <c r="A13" s="167" t="s">
        <v>23</v>
      </c>
      <c r="B13" s="168"/>
      <c r="C13" s="168"/>
      <c r="D13" s="168"/>
      <c r="E13" s="169"/>
      <c r="F13" s="17"/>
      <c r="G13" s="29"/>
      <c r="H13" s="29"/>
      <c r="I13" s="29"/>
      <c r="J13" s="31"/>
      <c r="K13" s="31"/>
      <c r="L13" s="31"/>
      <c r="M13" s="42" t="s">
        <v>43</v>
      </c>
      <c r="N13" s="34">
        <f>SUM(N12,-G3)</f>
        <v>0</v>
      </c>
      <c r="O13" s="29"/>
    </row>
    <row r="14" spans="1:16" ht="36.75" customHeight="1" thickTop="1" thickBot="1" x14ac:dyDescent="0.35">
      <c r="A14" s="18" t="s">
        <v>44</v>
      </c>
      <c r="B14" s="162"/>
      <c r="C14" s="163"/>
      <c r="D14" s="19" t="s">
        <v>45</v>
      </c>
      <c r="E14" s="28"/>
      <c r="F14" s="17"/>
      <c r="M14" s="29"/>
    </row>
    <row r="15" spans="1:16" ht="33" customHeight="1" thickTop="1" thickBot="1" x14ac:dyDescent="0.35">
      <c r="A15" s="164" t="s">
        <v>3</v>
      </c>
      <c r="B15" s="165"/>
      <c r="C15" s="165"/>
      <c r="D15" s="165"/>
      <c r="E15" s="166"/>
    </row>
    <row r="16" spans="1:16" ht="31.5" customHeight="1" thickTop="1" thickBot="1" x14ac:dyDescent="0.35">
      <c r="A16" s="18" t="s">
        <v>46</v>
      </c>
      <c r="B16" s="170"/>
      <c r="C16" s="171"/>
      <c r="D16" s="161"/>
      <c r="E16" s="172"/>
    </row>
    <row r="17" spans="1:6" ht="16.8" thickTop="1" thickBot="1" x14ac:dyDescent="0.35">
      <c r="A17" s="20" t="s">
        <v>47</v>
      </c>
      <c r="B17" s="159"/>
      <c r="C17" s="160"/>
      <c r="D17" s="161"/>
      <c r="E17" s="161"/>
      <c r="F17" s="17"/>
    </row>
    <row r="18" spans="1:6" ht="16.8" thickTop="1" thickBot="1" x14ac:dyDescent="0.35">
      <c r="A18" s="20" t="s">
        <v>48</v>
      </c>
      <c r="B18" s="30"/>
      <c r="C18" s="32"/>
      <c r="D18" s="31"/>
      <c r="F18" s="17"/>
    </row>
    <row r="19" spans="1:6" ht="15" thickTop="1" x14ac:dyDescent="0.3">
      <c r="D19" s="29"/>
      <c r="E19" s="29"/>
    </row>
  </sheetData>
  <protectedRanges>
    <protectedRange sqref="B14:C14 E14 B16:C17" name="Range1_1"/>
  </protectedRanges>
  <dataConsolidate>
    <dataRefs count="6">
      <dataRef ref="O25" sheet="B Personnel Costs"/>
      <dataRef ref="O25" sheet="C Mortgage Rent Util"/>
      <dataRef ref="O25" sheet="D Personal Protective"/>
      <dataRef ref="O25" sheet="E Equipment and Supplies"/>
      <dataRef ref="O25" sheet="F Goods and Services"/>
      <dataRef ref="O25" sheet="G Mental Health Supports"/>
    </dataRefs>
  </dataConsolidate>
  <mergeCells count="18">
    <mergeCell ref="A1:N1"/>
    <mergeCell ref="B2:C2"/>
    <mergeCell ref="B3:C3"/>
    <mergeCell ref="D2:E2"/>
    <mergeCell ref="F2:G2"/>
    <mergeCell ref="D3:F3"/>
    <mergeCell ref="H3:I3"/>
    <mergeCell ref="K3:L3"/>
    <mergeCell ref="N4:N5"/>
    <mergeCell ref="A4:A5"/>
    <mergeCell ref="H2:J2"/>
    <mergeCell ref="K2:L2"/>
    <mergeCell ref="O4:O5"/>
    <mergeCell ref="B17:E17"/>
    <mergeCell ref="B14:C14"/>
    <mergeCell ref="A15:E15"/>
    <mergeCell ref="A13:E13"/>
    <mergeCell ref="B16:E16"/>
  </mergeCells>
  <pageMargins left="0.7" right="0.7" top="0.75" bottom="0.75" header="0.3" footer="0.3"/>
  <pageSetup paperSize="5" scale="76"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2"/>
  <sheetViews>
    <sheetView topLeftCell="A9" workbookViewId="0">
      <selection activeCell="G17" sqref="G17"/>
    </sheetView>
  </sheetViews>
  <sheetFormatPr defaultRowHeight="14.4" outlineLevelRow="3" x14ac:dyDescent="0.3"/>
  <cols>
    <col min="1" max="1" width="20.5546875" customWidth="1"/>
    <col min="2" max="2" width="16.44140625" customWidth="1"/>
    <col min="3" max="3" width="18.33203125" customWidth="1"/>
    <col min="4" max="4" width="15.44140625" customWidth="1"/>
    <col min="5" max="5" width="17" customWidth="1"/>
    <col min="6" max="6" width="37.88671875" customWidth="1"/>
    <col min="7" max="7" width="22" customWidth="1"/>
    <col min="8" max="8" width="19" customWidth="1"/>
    <col min="9" max="9" width="24.5546875" customWidth="1"/>
    <col min="10" max="10" width="15.88671875" customWidth="1"/>
    <col min="11" max="11" width="22.6640625" customWidth="1"/>
    <col min="12" max="12" width="19.109375" customWidth="1"/>
    <col min="13" max="13" width="23.33203125" customWidth="1"/>
    <col min="14" max="14" width="20.5546875" customWidth="1"/>
    <col min="15" max="15" width="24.88671875" customWidth="1"/>
    <col min="16" max="16" width="20.88671875" customWidth="1"/>
    <col min="17" max="17" width="22.109375" customWidth="1"/>
    <col min="18" max="18" width="13.44140625" customWidth="1"/>
    <col min="19" max="19" width="17" customWidth="1"/>
    <col min="20" max="20" width="20.109375" customWidth="1"/>
  </cols>
  <sheetData>
    <row r="1" spans="1:21" s="99" customFormat="1" ht="28.8" x14ac:dyDescent="0.3">
      <c r="A1" s="96" t="s">
        <v>93</v>
      </c>
      <c r="B1" s="96" t="s">
        <v>94</v>
      </c>
      <c r="C1" s="96" t="s">
        <v>95</v>
      </c>
      <c r="D1" s="96" t="s">
        <v>96</v>
      </c>
      <c r="E1" s="97" t="s">
        <v>97</v>
      </c>
      <c r="F1" s="96" t="s">
        <v>98</v>
      </c>
      <c r="G1" s="97" t="s">
        <v>99</v>
      </c>
      <c r="H1" s="98" t="s">
        <v>100</v>
      </c>
      <c r="I1" s="96" t="s">
        <v>101</v>
      </c>
      <c r="J1" s="96" t="s">
        <v>102</v>
      </c>
      <c r="K1" s="96" t="s">
        <v>103</v>
      </c>
      <c r="L1" s="96" t="s">
        <v>104</v>
      </c>
      <c r="M1" s="96" t="s">
        <v>105</v>
      </c>
      <c r="N1" s="96" t="s">
        <v>106</v>
      </c>
      <c r="O1" s="96" t="s">
        <v>107</v>
      </c>
      <c r="P1" s="96" t="s">
        <v>108</v>
      </c>
      <c r="Q1" s="96" t="s">
        <v>109</v>
      </c>
      <c r="R1" s="96" t="s">
        <v>110</v>
      </c>
      <c r="S1" s="96" t="s">
        <v>111</v>
      </c>
      <c r="T1" s="96" t="s">
        <v>112</v>
      </c>
    </row>
    <row r="2" spans="1:21" s="99" customFormat="1" ht="28.8" x14ac:dyDescent="0.3">
      <c r="A2" s="100" t="s">
        <v>113</v>
      </c>
      <c r="B2" s="100" t="s">
        <v>114</v>
      </c>
      <c r="C2" s="100" t="s">
        <v>115</v>
      </c>
      <c r="D2" s="100" t="s">
        <v>71</v>
      </c>
      <c r="E2" s="100" t="s">
        <v>116</v>
      </c>
      <c r="F2" s="100" t="s">
        <v>72</v>
      </c>
      <c r="G2" s="101">
        <v>10250</v>
      </c>
      <c r="H2" s="102" t="s">
        <v>117</v>
      </c>
      <c r="I2" s="100" t="s">
        <v>118</v>
      </c>
      <c r="J2" s="100" t="s">
        <v>119</v>
      </c>
      <c r="K2" s="100" t="s">
        <v>73</v>
      </c>
      <c r="L2" s="100" t="s">
        <v>120</v>
      </c>
      <c r="M2" s="100" t="s">
        <v>74</v>
      </c>
      <c r="N2" s="100" t="s">
        <v>121</v>
      </c>
      <c r="O2" s="100" t="s">
        <v>75</v>
      </c>
      <c r="P2" s="100" t="s">
        <v>122</v>
      </c>
      <c r="Q2" s="100" t="s">
        <v>76</v>
      </c>
      <c r="R2" s="100" t="s">
        <v>77</v>
      </c>
      <c r="S2" s="100" t="s">
        <v>123</v>
      </c>
      <c r="T2" s="103">
        <v>44300</v>
      </c>
    </row>
    <row r="3" spans="1:21" s="99" customFormat="1" ht="28.8" x14ac:dyDescent="0.3">
      <c r="A3" s="100" t="s">
        <v>113</v>
      </c>
      <c r="B3" s="100" t="s">
        <v>114</v>
      </c>
      <c r="C3" s="100" t="s">
        <v>115</v>
      </c>
      <c r="D3" s="100" t="s">
        <v>71</v>
      </c>
      <c r="E3" s="100" t="s">
        <v>116</v>
      </c>
      <c r="F3" s="100" t="s">
        <v>72</v>
      </c>
      <c r="G3" s="101">
        <v>15475</v>
      </c>
      <c r="H3" s="102" t="s">
        <v>117</v>
      </c>
      <c r="I3" s="100" t="s">
        <v>118</v>
      </c>
      <c r="J3" s="100" t="s">
        <v>119</v>
      </c>
      <c r="K3" s="100" t="s">
        <v>73</v>
      </c>
      <c r="L3" s="100" t="s">
        <v>120</v>
      </c>
      <c r="M3" s="100" t="s">
        <v>74</v>
      </c>
      <c r="N3" s="100" t="s">
        <v>121</v>
      </c>
      <c r="O3" s="100" t="s">
        <v>75</v>
      </c>
      <c r="P3" s="100" t="s">
        <v>122</v>
      </c>
      <c r="Q3" s="100" t="s">
        <v>76</v>
      </c>
      <c r="R3" s="100" t="s">
        <v>77</v>
      </c>
      <c r="S3" s="100" t="s">
        <v>124</v>
      </c>
      <c r="T3" s="103">
        <v>44300</v>
      </c>
    </row>
    <row r="4" spans="1:21" s="99" customFormat="1" ht="28.8" x14ac:dyDescent="0.3">
      <c r="A4" s="100" t="s">
        <v>113</v>
      </c>
      <c r="B4" s="100" t="s">
        <v>125</v>
      </c>
      <c r="C4" s="100" t="s">
        <v>115</v>
      </c>
      <c r="D4" s="100" t="s">
        <v>71</v>
      </c>
      <c r="E4" s="100" t="s">
        <v>116</v>
      </c>
      <c r="F4" s="100" t="s">
        <v>72</v>
      </c>
      <c r="G4" s="101">
        <v>25725</v>
      </c>
      <c r="H4" s="102" t="s">
        <v>117</v>
      </c>
      <c r="I4" s="100" t="s">
        <v>118</v>
      </c>
      <c r="J4" s="100" t="s">
        <v>119</v>
      </c>
      <c r="K4" s="100" t="s">
        <v>73</v>
      </c>
      <c r="L4" s="100" t="s">
        <v>126</v>
      </c>
      <c r="M4" s="100" t="s">
        <v>127</v>
      </c>
      <c r="N4" s="100" t="s">
        <v>121</v>
      </c>
      <c r="O4" s="100" t="s">
        <v>75</v>
      </c>
      <c r="P4" s="100" t="s">
        <v>122</v>
      </c>
      <c r="Q4" s="100" t="s">
        <v>76</v>
      </c>
      <c r="R4" s="100" t="s">
        <v>77</v>
      </c>
      <c r="S4" s="100" t="s">
        <v>128</v>
      </c>
      <c r="T4" s="103">
        <v>44322</v>
      </c>
    </row>
    <row r="5" spans="1:21" s="99" customFormat="1" ht="28.8" x14ac:dyDescent="0.3">
      <c r="A5" s="100"/>
      <c r="B5" s="100"/>
      <c r="C5" s="100"/>
      <c r="D5" s="100"/>
      <c r="E5" s="100"/>
      <c r="F5" s="100"/>
      <c r="G5" s="104">
        <f>SUBTOTAL(9,G2:G4)</f>
        <v>51450</v>
      </c>
      <c r="H5" s="105"/>
      <c r="I5" s="106"/>
      <c r="J5" s="106"/>
      <c r="K5" s="107" t="s">
        <v>78</v>
      </c>
      <c r="L5" s="106"/>
      <c r="M5" s="100"/>
      <c r="N5" s="100"/>
      <c r="O5" s="100"/>
      <c r="P5" s="100"/>
      <c r="Q5" s="100"/>
      <c r="R5" s="100"/>
      <c r="S5" s="100"/>
      <c r="T5" s="103"/>
    </row>
    <row r="6" spans="1:21" s="111" customFormat="1" x14ac:dyDescent="0.3">
      <c r="A6" s="108"/>
      <c r="B6" s="108"/>
      <c r="C6" s="108"/>
      <c r="D6" s="108"/>
      <c r="E6" s="108"/>
      <c r="F6" s="108"/>
      <c r="G6" s="221" t="s">
        <v>129</v>
      </c>
      <c r="H6" s="222"/>
      <c r="I6" s="222"/>
      <c r="J6" s="222"/>
      <c r="K6" s="223"/>
      <c r="L6" s="109"/>
      <c r="M6" s="108"/>
      <c r="N6" s="108"/>
      <c r="O6" s="108"/>
      <c r="P6" s="108"/>
      <c r="Q6" s="108"/>
      <c r="R6" s="108"/>
      <c r="S6" s="108"/>
      <c r="T6" s="110"/>
    </row>
    <row r="7" spans="1:21" s="99" customFormat="1" ht="28.8" x14ac:dyDescent="0.3">
      <c r="A7" s="112" t="s">
        <v>130</v>
      </c>
      <c r="B7" s="112" t="s">
        <v>125</v>
      </c>
      <c r="C7" s="112" t="s">
        <v>115</v>
      </c>
      <c r="D7" s="112" t="s">
        <v>71</v>
      </c>
      <c r="E7" s="112" t="s">
        <v>131</v>
      </c>
      <c r="F7" s="112" t="s">
        <v>79</v>
      </c>
      <c r="G7" s="113">
        <v>19522.330000000002</v>
      </c>
      <c r="H7" s="114" t="s">
        <v>117</v>
      </c>
      <c r="I7" s="100" t="s">
        <v>118</v>
      </c>
      <c r="J7" s="112" t="s">
        <v>132</v>
      </c>
      <c r="K7" s="112" t="s">
        <v>80</v>
      </c>
      <c r="L7" s="112" t="s">
        <v>133</v>
      </c>
      <c r="M7" s="112" t="s">
        <v>83</v>
      </c>
      <c r="N7" s="112" t="s">
        <v>121</v>
      </c>
      <c r="O7" s="112" t="s">
        <v>75</v>
      </c>
      <c r="P7" s="112" t="s">
        <v>122</v>
      </c>
      <c r="Q7" s="112" t="s">
        <v>76</v>
      </c>
      <c r="R7" s="112" t="s">
        <v>77</v>
      </c>
      <c r="S7" s="112" t="s">
        <v>134</v>
      </c>
      <c r="T7" s="115">
        <v>44686</v>
      </c>
    </row>
    <row r="8" spans="1:21" s="99" customFormat="1" ht="28.8" x14ac:dyDescent="0.3">
      <c r="A8" s="112" t="s">
        <v>130</v>
      </c>
      <c r="B8" s="112" t="s">
        <v>135</v>
      </c>
      <c r="C8" s="112" t="s">
        <v>115</v>
      </c>
      <c r="D8" s="112" t="s">
        <v>71</v>
      </c>
      <c r="E8" s="112" t="s">
        <v>131</v>
      </c>
      <c r="F8" s="112" t="s">
        <v>79</v>
      </c>
      <c r="G8" s="113">
        <v>20113.91</v>
      </c>
      <c r="H8" s="114" t="s">
        <v>117</v>
      </c>
      <c r="I8" s="100" t="s">
        <v>118</v>
      </c>
      <c r="J8" s="112" t="s">
        <v>132</v>
      </c>
      <c r="K8" s="112" t="s">
        <v>80</v>
      </c>
      <c r="L8" s="112" t="s">
        <v>133</v>
      </c>
      <c r="M8" s="112" t="s">
        <v>81</v>
      </c>
      <c r="N8" s="112" t="s">
        <v>121</v>
      </c>
      <c r="O8" s="112" t="s">
        <v>75</v>
      </c>
      <c r="P8" s="112" t="s">
        <v>122</v>
      </c>
      <c r="Q8" s="112" t="s">
        <v>76</v>
      </c>
      <c r="R8" s="112" t="s">
        <v>77</v>
      </c>
      <c r="S8" s="112" t="s">
        <v>136</v>
      </c>
      <c r="T8" s="115">
        <v>44732</v>
      </c>
    </row>
    <row r="9" spans="1:21" s="99" customFormat="1" ht="28.8" x14ac:dyDescent="0.3">
      <c r="A9" s="112" t="s">
        <v>130</v>
      </c>
      <c r="B9" s="112" t="s">
        <v>135</v>
      </c>
      <c r="C9" s="112" t="s">
        <v>115</v>
      </c>
      <c r="D9" s="112" t="s">
        <v>71</v>
      </c>
      <c r="E9" s="112" t="s">
        <v>131</v>
      </c>
      <c r="F9" s="112" t="s">
        <v>79</v>
      </c>
      <c r="G9" s="113">
        <v>19522.330000000002</v>
      </c>
      <c r="H9" s="114" t="s">
        <v>117</v>
      </c>
      <c r="I9" s="100" t="s">
        <v>118</v>
      </c>
      <c r="J9" s="112" t="s">
        <v>132</v>
      </c>
      <c r="K9" s="112" t="s">
        <v>80</v>
      </c>
      <c r="L9" s="112" t="s">
        <v>133</v>
      </c>
      <c r="M9" s="112" t="s">
        <v>82</v>
      </c>
      <c r="N9" s="112" t="s">
        <v>121</v>
      </c>
      <c r="O9" s="112" t="s">
        <v>75</v>
      </c>
      <c r="P9" s="112" t="s">
        <v>122</v>
      </c>
      <c r="Q9" s="112" t="s">
        <v>76</v>
      </c>
      <c r="R9" s="112" t="s">
        <v>77</v>
      </c>
      <c r="S9" s="112" t="s">
        <v>137</v>
      </c>
      <c r="T9" s="115">
        <v>44732</v>
      </c>
    </row>
    <row r="10" spans="1:21" s="99" customFormat="1" ht="28.8" x14ac:dyDescent="0.3">
      <c r="A10" s="112"/>
      <c r="B10" s="112"/>
      <c r="C10" s="112"/>
      <c r="D10" s="112"/>
      <c r="E10" s="112"/>
      <c r="F10" s="112"/>
      <c r="G10" s="116">
        <f>SUBTOTAL(9,G7:G9)</f>
        <v>59158.570000000007</v>
      </c>
      <c r="H10" s="105"/>
      <c r="I10" s="117"/>
      <c r="J10" s="117"/>
      <c r="K10" s="118" t="s">
        <v>84</v>
      </c>
      <c r="L10" s="117"/>
      <c r="M10" s="112"/>
      <c r="N10" s="112"/>
      <c r="O10" s="112"/>
      <c r="P10" s="112"/>
      <c r="Q10" s="112"/>
      <c r="R10" s="112"/>
      <c r="S10" s="112"/>
      <c r="T10" s="115"/>
    </row>
    <row r="11" spans="1:21" s="111" customFormat="1" x14ac:dyDescent="0.3">
      <c r="A11" s="108"/>
      <c r="B11" s="108"/>
      <c r="C11" s="108"/>
      <c r="D11" s="108"/>
      <c r="E11" s="108"/>
      <c r="F11" s="108"/>
      <c r="G11" s="221" t="s">
        <v>138</v>
      </c>
      <c r="H11" s="222"/>
      <c r="I11" s="222"/>
      <c r="J11" s="222"/>
      <c r="K11" s="223"/>
      <c r="L11" s="109"/>
      <c r="M11" s="108"/>
      <c r="N11" s="108"/>
      <c r="O11" s="108"/>
      <c r="P11" s="108"/>
      <c r="Q11" s="108"/>
      <c r="R11" s="108"/>
      <c r="S11" s="108"/>
      <c r="T11" s="110"/>
    </row>
    <row r="12" spans="1:21" s="99" customFormat="1" ht="28.8" x14ac:dyDescent="0.3">
      <c r="A12" s="119" t="s">
        <v>139</v>
      </c>
      <c r="B12" s="119" t="s">
        <v>140</v>
      </c>
      <c r="C12" s="119" t="s">
        <v>115</v>
      </c>
      <c r="D12" s="119" t="s">
        <v>71</v>
      </c>
      <c r="E12" s="119" t="s">
        <v>131</v>
      </c>
      <c r="F12" s="119" t="s">
        <v>79</v>
      </c>
      <c r="G12" s="120">
        <v>41250</v>
      </c>
      <c r="H12" s="121" t="s">
        <v>117</v>
      </c>
      <c r="I12" s="100" t="s">
        <v>118</v>
      </c>
      <c r="J12" s="119" t="s">
        <v>141</v>
      </c>
      <c r="K12" s="119" t="s">
        <v>85</v>
      </c>
      <c r="L12" s="119" t="s">
        <v>142</v>
      </c>
      <c r="M12" s="119" t="s">
        <v>86</v>
      </c>
      <c r="N12" s="119" t="s">
        <v>121</v>
      </c>
      <c r="O12" s="119" t="s">
        <v>75</v>
      </c>
      <c r="P12" s="119" t="s">
        <v>122</v>
      </c>
      <c r="Q12" s="119" t="s">
        <v>76</v>
      </c>
      <c r="R12" s="119" t="s">
        <v>77</v>
      </c>
      <c r="S12" s="119" t="s">
        <v>143</v>
      </c>
      <c r="T12" s="122">
        <v>44788</v>
      </c>
    </row>
    <row r="13" spans="1:21" s="99" customFormat="1" ht="28.8" x14ac:dyDescent="0.3">
      <c r="A13" s="119"/>
      <c r="B13" s="119"/>
      <c r="C13" s="119"/>
      <c r="D13" s="119"/>
      <c r="E13" s="119"/>
      <c r="F13" s="119"/>
      <c r="G13" s="123">
        <f>SUBTOTAL(9,G12:G12)</f>
        <v>41250</v>
      </c>
      <c r="H13" s="105"/>
      <c r="I13" s="124"/>
      <c r="J13" s="124"/>
      <c r="K13" s="125" t="s">
        <v>87</v>
      </c>
      <c r="L13" s="124"/>
      <c r="M13" s="119"/>
      <c r="N13" s="119"/>
      <c r="O13" s="119"/>
      <c r="P13" s="119"/>
      <c r="Q13" s="119"/>
      <c r="R13" s="119"/>
      <c r="S13" s="119"/>
      <c r="T13" s="122"/>
    </row>
    <row r="14" spans="1:21" s="111" customFormat="1" x14ac:dyDescent="0.3">
      <c r="A14" s="108"/>
      <c r="B14" s="108"/>
      <c r="C14" s="108"/>
      <c r="D14" s="108"/>
      <c r="E14" s="108"/>
      <c r="F14" s="108"/>
      <c r="G14" s="221" t="s">
        <v>144</v>
      </c>
      <c r="H14" s="222"/>
      <c r="I14" s="222"/>
      <c r="J14" s="222"/>
      <c r="K14" s="223"/>
      <c r="L14" s="109"/>
      <c r="M14" s="108"/>
      <c r="N14" s="108"/>
      <c r="O14" s="108"/>
      <c r="P14" s="108"/>
      <c r="Q14" s="108"/>
      <c r="R14" s="108"/>
      <c r="S14" s="108"/>
      <c r="T14" s="110"/>
    </row>
    <row r="15" spans="1:21" s="99" customFormat="1" ht="28.8" x14ac:dyDescent="0.3">
      <c r="A15" s="119" t="s">
        <v>139</v>
      </c>
      <c r="B15" s="119" t="s">
        <v>145</v>
      </c>
      <c r="C15" s="119" t="s">
        <v>115</v>
      </c>
      <c r="D15" s="119" t="s">
        <v>71</v>
      </c>
      <c r="E15" s="119" t="s">
        <v>116</v>
      </c>
      <c r="F15" s="119" t="s">
        <v>72</v>
      </c>
      <c r="G15" s="120">
        <v>15480</v>
      </c>
      <c r="H15" s="121" t="s">
        <v>117</v>
      </c>
      <c r="I15" s="100" t="s">
        <v>118</v>
      </c>
      <c r="J15" s="119" t="s">
        <v>146</v>
      </c>
      <c r="K15" s="119" t="s">
        <v>88</v>
      </c>
      <c r="L15" s="119" t="s">
        <v>147</v>
      </c>
      <c r="M15" s="119" t="s">
        <v>89</v>
      </c>
      <c r="N15" s="119" t="s">
        <v>148</v>
      </c>
      <c r="O15" s="119" t="s">
        <v>90</v>
      </c>
      <c r="P15" s="119" t="s">
        <v>149</v>
      </c>
      <c r="Q15" s="119" t="s">
        <v>91</v>
      </c>
      <c r="R15" s="119" t="s">
        <v>77</v>
      </c>
      <c r="S15" s="119" t="s">
        <v>150</v>
      </c>
      <c r="T15" s="122">
        <v>44831</v>
      </c>
    </row>
    <row r="16" spans="1:21" ht="28.8" outlineLevel="3" x14ac:dyDescent="0.3">
      <c r="A16" s="126" t="s">
        <v>139</v>
      </c>
      <c r="B16" s="126" t="s">
        <v>145</v>
      </c>
      <c r="C16" s="126" t="s">
        <v>115</v>
      </c>
      <c r="D16" s="126" t="s">
        <v>71</v>
      </c>
      <c r="E16" s="126" t="s">
        <v>116</v>
      </c>
      <c r="F16" s="126" t="s">
        <v>72</v>
      </c>
      <c r="G16" s="127">
        <v>1548</v>
      </c>
      <c r="H16" s="121" t="s">
        <v>117</v>
      </c>
      <c r="I16" s="100" t="s">
        <v>118</v>
      </c>
      <c r="J16" s="126" t="s">
        <v>151</v>
      </c>
      <c r="K16" s="126" t="s">
        <v>152</v>
      </c>
      <c r="L16" s="126" t="s">
        <v>153</v>
      </c>
      <c r="M16" s="126" t="s">
        <v>89</v>
      </c>
      <c r="N16" s="126" t="s">
        <v>148</v>
      </c>
      <c r="O16" s="126" t="s">
        <v>90</v>
      </c>
      <c r="P16" s="126" t="s">
        <v>149</v>
      </c>
      <c r="Q16" s="126" t="s">
        <v>91</v>
      </c>
      <c r="R16" s="126" t="s">
        <v>77</v>
      </c>
      <c r="S16" s="126" t="s">
        <v>154</v>
      </c>
      <c r="T16" s="128">
        <v>44831</v>
      </c>
      <c r="U16" s="129"/>
    </row>
    <row r="17" spans="1:21" outlineLevel="2" x14ac:dyDescent="0.3">
      <c r="A17" s="126"/>
      <c r="B17" s="126"/>
      <c r="C17" s="126"/>
      <c r="D17" s="126"/>
      <c r="E17" s="126"/>
      <c r="F17" s="126"/>
      <c r="G17" s="130">
        <f>SUBTOTAL(9,G16:G16)</f>
        <v>1548</v>
      </c>
      <c r="H17" s="131"/>
      <c r="I17" s="131"/>
      <c r="J17" s="131"/>
      <c r="K17" s="132" t="s">
        <v>155</v>
      </c>
      <c r="L17" s="131"/>
      <c r="M17" s="126"/>
      <c r="N17" s="126"/>
      <c r="O17" s="126"/>
      <c r="P17" s="126"/>
      <c r="Q17" s="126"/>
      <c r="R17" s="126"/>
      <c r="S17" s="126"/>
      <c r="T17" s="128"/>
      <c r="U17" s="129"/>
    </row>
    <row r="18" spans="1:21" s="99" customFormat="1" ht="28.8" x14ac:dyDescent="0.3">
      <c r="A18" s="224" t="s">
        <v>156</v>
      </c>
      <c r="B18" s="225"/>
      <c r="C18" s="226"/>
      <c r="D18" s="119"/>
      <c r="E18" s="119"/>
      <c r="F18" s="133" t="s">
        <v>157</v>
      </c>
      <c r="G18" s="123">
        <f>SUBTOTAL(9,G15:G16)</f>
        <v>17028</v>
      </c>
      <c r="H18" s="105"/>
      <c r="I18" s="124"/>
      <c r="J18" s="124"/>
      <c r="K18" s="125" t="s">
        <v>92</v>
      </c>
      <c r="L18" s="124"/>
      <c r="M18" s="133" t="s">
        <v>158</v>
      </c>
      <c r="N18" s="119"/>
      <c r="O18" s="119"/>
      <c r="P18" s="119"/>
      <c r="Q18" s="119"/>
      <c r="R18" s="119"/>
      <c r="S18" s="119"/>
      <c r="T18" s="134" t="s">
        <v>159</v>
      </c>
    </row>
    <row r="19" spans="1:21" s="111" customFormat="1" ht="72.75" customHeight="1" x14ac:dyDescent="0.3">
      <c r="A19" s="227"/>
      <c r="B19" s="228"/>
      <c r="C19" s="229"/>
      <c r="D19" s="108"/>
      <c r="E19" s="108"/>
      <c r="F19" s="108"/>
      <c r="G19" s="221" t="s">
        <v>160</v>
      </c>
      <c r="H19" s="222"/>
      <c r="I19" s="222"/>
      <c r="J19" s="222"/>
      <c r="K19" s="223"/>
      <c r="L19" s="109"/>
      <c r="M19" s="108"/>
      <c r="N19" s="108"/>
      <c r="O19" s="108"/>
      <c r="P19" s="108"/>
      <c r="Q19" s="108"/>
      <c r="R19" s="108"/>
      <c r="S19" s="108"/>
      <c r="T19" s="110"/>
    </row>
    <row r="20" spans="1:21" s="99" customFormat="1" ht="28.8" x14ac:dyDescent="0.3">
      <c r="A20" s="119"/>
      <c r="B20" s="119"/>
      <c r="C20" s="119"/>
      <c r="D20" s="119"/>
      <c r="E20" s="119"/>
      <c r="F20" s="119"/>
      <c r="G20" s="135">
        <f>SUBTOTAL(9,G2:G16)</f>
        <v>168886.57</v>
      </c>
      <c r="H20" s="136"/>
      <c r="I20" s="137" t="s">
        <v>161</v>
      </c>
      <c r="J20" s="138"/>
      <c r="K20" s="119"/>
      <c r="L20" s="119"/>
      <c r="M20" s="119"/>
      <c r="N20" s="119"/>
      <c r="O20" s="119"/>
      <c r="P20" s="119"/>
      <c r="Q20" s="119"/>
      <c r="R20" s="119"/>
      <c r="S20" s="119"/>
      <c r="T20" s="122"/>
    </row>
    <row r="21" spans="1:21" s="111" customFormat="1" x14ac:dyDescent="0.3">
      <c r="A21" s="108"/>
      <c r="B21" s="108"/>
      <c r="C21" s="108"/>
      <c r="D21" s="108"/>
      <c r="E21" s="108"/>
      <c r="F21" s="108"/>
      <c r="G21" s="221" t="s">
        <v>162</v>
      </c>
      <c r="H21" s="222"/>
      <c r="I21" s="222"/>
      <c r="J21" s="222"/>
      <c r="K21" s="223"/>
      <c r="L21" s="109"/>
      <c r="M21" s="108"/>
      <c r="N21" s="108"/>
      <c r="O21" s="108"/>
      <c r="P21" s="108"/>
      <c r="Q21" s="108"/>
      <c r="R21" s="108"/>
      <c r="S21" s="108"/>
      <c r="T21" s="110"/>
    </row>
    <row r="22" spans="1:21" s="99" customFormat="1" x14ac:dyDescent="0.3">
      <c r="H22" s="139"/>
    </row>
  </sheetData>
  <mergeCells count="6">
    <mergeCell ref="G21:K21"/>
    <mergeCell ref="G6:K6"/>
    <mergeCell ref="G11:K11"/>
    <mergeCell ref="G14:K14"/>
    <mergeCell ref="A18:C19"/>
    <mergeCell ref="G19:K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6"/>
  <sheetViews>
    <sheetView topLeftCell="G8" workbookViewId="0">
      <selection activeCell="P25" sqref="P25"/>
    </sheetView>
  </sheetViews>
  <sheetFormatPr defaultRowHeight="14.4" x14ac:dyDescent="0.3"/>
  <cols>
    <col min="1" max="1" width="62.6640625" customWidth="1"/>
    <col min="2" max="11" width="20.6640625" customWidth="1"/>
    <col min="12" max="13" width="22.88671875" customWidth="1"/>
    <col min="14" max="14" width="43.6640625" style="31" customWidth="1"/>
    <col min="15" max="15" width="20.6640625" customWidth="1"/>
    <col min="16" max="16" width="40.44140625" customWidth="1"/>
  </cols>
  <sheetData>
    <row r="1" spans="1:18" s="31" customFormat="1" ht="27" thickTop="1" thickBot="1" x14ac:dyDescent="0.55000000000000004">
      <c r="A1" s="46" t="s">
        <v>2</v>
      </c>
      <c r="B1" s="200"/>
      <c r="C1" s="200"/>
      <c r="D1" s="200"/>
    </row>
    <row r="2" spans="1:18" ht="43.5" customHeight="1" thickTop="1" thickBot="1" x14ac:dyDescent="0.6">
      <c r="A2" s="206" t="s">
        <v>24</v>
      </c>
      <c r="B2" s="207"/>
      <c r="C2" s="207"/>
      <c r="D2" s="207"/>
      <c r="E2" s="207"/>
      <c r="F2" s="208"/>
      <c r="G2" s="208"/>
      <c r="H2" s="208"/>
      <c r="I2" s="208"/>
      <c r="J2" s="208"/>
      <c r="K2" s="208"/>
      <c r="L2" s="208"/>
      <c r="M2" s="208"/>
      <c r="N2" s="208"/>
      <c r="O2" s="208"/>
      <c r="P2" s="209"/>
    </row>
    <row r="3" spans="1:18" s="3" customFormat="1" ht="51" customHeight="1" thickTop="1" thickBot="1" x14ac:dyDescent="0.35">
      <c r="A3" s="203" t="s">
        <v>31</v>
      </c>
      <c r="B3" s="43" t="s">
        <v>16</v>
      </c>
      <c r="C3" s="43" t="s">
        <v>17</v>
      </c>
      <c r="D3" s="43" t="s">
        <v>18</v>
      </c>
      <c r="E3" s="43" t="s">
        <v>19</v>
      </c>
      <c r="F3" s="43" t="s">
        <v>20</v>
      </c>
      <c r="G3" s="43" t="s">
        <v>21</v>
      </c>
      <c r="H3" s="43" t="s">
        <v>18</v>
      </c>
      <c r="I3" s="43" t="s">
        <v>19</v>
      </c>
      <c r="J3" s="43" t="s">
        <v>20</v>
      </c>
      <c r="K3" s="43" t="s">
        <v>21</v>
      </c>
      <c r="L3" s="43" t="s">
        <v>22</v>
      </c>
      <c r="M3" s="152" t="s">
        <v>182</v>
      </c>
      <c r="N3" s="173" t="s">
        <v>15</v>
      </c>
      <c r="O3" s="173" t="s">
        <v>61</v>
      </c>
      <c r="P3" s="205" t="s">
        <v>25</v>
      </c>
      <c r="Q3" s="201" t="s">
        <v>62</v>
      </c>
      <c r="R3" s="8"/>
    </row>
    <row r="4" spans="1:18" s="1" customFormat="1" ht="66.75" customHeight="1" thickTop="1" thickBot="1" x14ac:dyDescent="0.35">
      <c r="A4" s="204"/>
      <c r="B4" s="11" t="s">
        <v>4</v>
      </c>
      <c r="C4" s="15" t="s">
        <v>5</v>
      </c>
      <c r="D4" s="14" t="s">
        <v>7</v>
      </c>
      <c r="E4" s="14" t="s">
        <v>8</v>
      </c>
      <c r="F4" s="11" t="s">
        <v>9</v>
      </c>
      <c r="G4" s="13" t="s">
        <v>6</v>
      </c>
      <c r="H4" s="11" t="s">
        <v>10</v>
      </c>
      <c r="I4" s="11" t="s">
        <v>11</v>
      </c>
      <c r="J4" s="11" t="s">
        <v>12</v>
      </c>
      <c r="K4" s="11" t="s">
        <v>13</v>
      </c>
      <c r="L4" s="11" t="s">
        <v>14</v>
      </c>
      <c r="M4" s="11" t="s">
        <v>183</v>
      </c>
      <c r="N4" s="174"/>
      <c r="O4" s="210"/>
      <c r="P4" s="205"/>
      <c r="Q4" s="202"/>
      <c r="R4" s="33"/>
    </row>
    <row r="5" spans="1:18" ht="29.4" customHeight="1" thickTop="1" thickBot="1" x14ac:dyDescent="0.35">
      <c r="A5" s="27"/>
      <c r="B5" s="47">
        <v>0</v>
      </c>
      <c r="C5" s="48">
        <v>0</v>
      </c>
      <c r="D5" s="48">
        <v>0</v>
      </c>
      <c r="E5" s="12">
        <v>0</v>
      </c>
      <c r="F5" s="10">
        <v>0</v>
      </c>
      <c r="G5" s="12">
        <v>0</v>
      </c>
      <c r="H5" s="48">
        <v>0</v>
      </c>
      <c r="I5" s="10">
        <v>0</v>
      </c>
      <c r="J5" s="10">
        <v>0</v>
      </c>
      <c r="K5" s="10">
        <v>0</v>
      </c>
      <c r="L5" s="88">
        <v>0</v>
      </c>
      <c r="M5" s="88">
        <v>0</v>
      </c>
      <c r="N5" s="53">
        <f>SUM(B5:M5)</f>
        <v>0</v>
      </c>
      <c r="O5" s="71"/>
      <c r="P5" s="58">
        <v>0</v>
      </c>
      <c r="Q5" s="37"/>
      <c r="R5" s="17"/>
    </row>
    <row r="6" spans="1:18" ht="29.4" customHeight="1" thickTop="1" thickBot="1" x14ac:dyDescent="0.35">
      <c r="A6" s="24"/>
      <c r="B6" s="6">
        <v>0</v>
      </c>
      <c r="C6" s="5">
        <v>0</v>
      </c>
      <c r="D6" s="5">
        <v>0</v>
      </c>
      <c r="E6" s="4">
        <v>0</v>
      </c>
      <c r="F6" s="10">
        <v>0</v>
      </c>
      <c r="G6" s="10">
        <v>0</v>
      </c>
      <c r="H6" s="5">
        <v>0</v>
      </c>
      <c r="I6" s="10">
        <v>0</v>
      </c>
      <c r="J6" s="10">
        <v>0</v>
      </c>
      <c r="K6" s="10">
        <v>0</v>
      </c>
      <c r="L6" s="89">
        <v>0</v>
      </c>
      <c r="M6" s="89">
        <v>0</v>
      </c>
      <c r="N6" s="53">
        <f t="shared" ref="N6:N24" si="0">SUM(B6:M6)</f>
        <v>0</v>
      </c>
      <c r="O6" s="78"/>
      <c r="P6" s="58">
        <v>0</v>
      </c>
      <c r="Q6" s="38"/>
      <c r="R6" s="17"/>
    </row>
    <row r="7" spans="1:18" ht="29.4" customHeight="1" thickTop="1" thickBot="1" x14ac:dyDescent="0.35">
      <c r="A7" s="24"/>
      <c r="B7" s="6">
        <v>0</v>
      </c>
      <c r="C7" s="4">
        <v>0</v>
      </c>
      <c r="D7" s="5">
        <v>0</v>
      </c>
      <c r="E7" s="4">
        <v>0</v>
      </c>
      <c r="F7" s="10">
        <v>0</v>
      </c>
      <c r="G7" s="51">
        <v>0</v>
      </c>
      <c r="H7" s="5">
        <v>0</v>
      </c>
      <c r="I7" s="10">
        <v>0</v>
      </c>
      <c r="J7" s="10">
        <v>0</v>
      </c>
      <c r="K7" s="10">
        <v>0</v>
      </c>
      <c r="L7" s="90">
        <v>0</v>
      </c>
      <c r="M7" s="88">
        <v>0</v>
      </c>
      <c r="N7" s="53">
        <f t="shared" si="0"/>
        <v>0</v>
      </c>
      <c r="O7" s="72"/>
      <c r="P7" s="58">
        <v>0</v>
      </c>
      <c r="Q7" s="39"/>
    </row>
    <row r="8" spans="1:18" ht="29.4" customHeight="1" thickTop="1" thickBot="1" x14ac:dyDescent="0.35">
      <c r="A8" s="26"/>
      <c r="B8" s="49">
        <v>0</v>
      </c>
      <c r="C8" s="4">
        <v>0</v>
      </c>
      <c r="D8" s="4">
        <v>0</v>
      </c>
      <c r="E8" s="51">
        <v>0</v>
      </c>
      <c r="F8" s="10">
        <v>0</v>
      </c>
      <c r="G8" s="4">
        <v>0</v>
      </c>
      <c r="H8" s="5">
        <v>0</v>
      </c>
      <c r="I8" s="10">
        <v>0</v>
      </c>
      <c r="J8" s="10">
        <v>0</v>
      </c>
      <c r="K8" s="10">
        <v>0</v>
      </c>
      <c r="L8" s="89">
        <v>0</v>
      </c>
      <c r="M8" s="155">
        <v>0</v>
      </c>
      <c r="N8" s="53">
        <f t="shared" si="0"/>
        <v>0</v>
      </c>
      <c r="O8" s="70"/>
      <c r="P8" s="58">
        <v>0</v>
      </c>
      <c r="Q8" s="39"/>
      <c r="R8" s="17"/>
    </row>
    <row r="9" spans="1:18" ht="29.4" customHeight="1" thickTop="1" thickBot="1" x14ac:dyDescent="0.35">
      <c r="A9" s="24"/>
      <c r="B9" s="50">
        <v>0</v>
      </c>
      <c r="C9" s="4">
        <v>0</v>
      </c>
      <c r="D9" s="51">
        <v>0</v>
      </c>
      <c r="E9" s="4">
        <v>0</v>
      </c>
      <c r="F9" s="10">
        <v>0</v>
      </c>
      <c r="G9" s="4">
        <v>0</v>
      </c>
      <c r="H9" s="4">
        <v>0</v>
      </c>
      <c r="I9" s="10">
        <v>0</v>
      </c>
      <c r="J9" s="10">
        <v>0</v>
      </c>
      <c r="K9" s="10">
        <v>0</v>
      </c>
      <c r="L9" s="90">
        <v>0</v>
      </c>
      <c r="M9" s="88">
        <v>0</v>
      </c>
      <c r="N9" s="53">
        <f t="shared" si="0"/>
        <v>0</v>
      </c>
      <c r="O9" s="70"/>
      <c r="P9" s="58">
        <v>0</v>
      </c>
      <c r="Q9" s="38"/>
      <c r="R9" s="17"/>
    </row>
    <row r="10" spans="1:18" ht="29.4" customHeight="1" thickTop="1" thickBot="1" x14ac:dyDescent="0.35">
      <c r="A10" s="45"/>
      <c r="B10" s="6">
        <v>0</v>
      </c>
      <c r="C10" s="4">
        <v>0</v>
      </c>
      <c r="D10" s="4">
        <v>0</v>
      </c>
      <c r="E10" s="51">
        <v>0</v>
      </c>
      <c r="F10" s="10">
        <v>0</v>
      </c>
      <c r="G10" s="5">
        <v>0</v>
      </c>
      <c r="H10" s="4">
        <v>0</v>
      </c>
      <c r="I10" s="10">
        <v>0</v>
      </c>
      <c r="J10" s="10">
        <v>0</v>
      </c>
      <c r="K10" s="10">
        <v>0</v>
      </c>
      <c r="L10" s="90">
        <v>0</v>
      </c>
      <c r="M10" s="88">
        <v>0</v>
      </c>
      <c r="N10" s="53">
        <f t="shared" si="0"/>
        <v>0</v>
      </c>
      <c r="O10" s="82"/>
      <c r="P10" s="58">
        <v>0</v>
      </c>
      <c r="Q10" s="38"/>
      <c r="R10" s="17"/>
    </row>
    <row r="11" spans="1:18" ht="29.4" customHeight="1" thickTop="1" thickBot="1" x14ac:dyDescent="0.35">
      <c r="A11" s="44"/>
      <c r="B11" s="49">
        <v>0</v>
      </c>
      <c r="C11" s="51">
        <v>0</v>
      </c>
      <c r="D11" s="51">
        <v>0</v>
      </c>
      <c r="E11" s="4">
        <v>0</v>
      </c>
      <c r="F11" s="10">
        <v>0</v>
      </c>
      <c r="G11" s="5">
        <v>0</v>
      </c>
      <c r="H11" s="51">
        <v>0</v>
      </c>
      <c r="I11" s="10">
        <v>0</v>
      </c>
      <c r="J11" s="10">
        <v>0</v>
      </c>
      <c r="K11" s="10">
        <v>0</v>
      </c>
      <c r="L11" s="90">
        <v>0</v>
      </c>
      <c r="M11" s="88">
        <v>0</v>
      </c>
      <c r="N11" s="53">
        <f t="shared" si="0"/>
        <v>0</v>
      </c>
      <c r="O11" s="86"/>
      <c r="P11" s="58">
        <v>0</v>
      </c>
      <c r="Q11" s="38"/>
      <c r="R11" s="17"/>
    </row>
    <row r="12" spans="1:18" ht="29.4" customHeight="1" thickTop="1" thickBot="1" x14ac:dyDescent="0.35">
      <c r="A12" s="44"/>
      <c r="B12" s="50">
        <v>0</v>
      </c>
      <c r="C12" s="5">
        <v>0</v>
      </c>
      <c r="D12" s="5">
        <v>0</v>
      </c>
      <c r="E12" s="51">
        <v>0</v>
      </c>
      <c r="F12" s="10">
        <v>0</v>
      </c>
      <c r="G12" s="5">
        <v>0</v>
      </c>
      <c r="H12" s="5">
        <v>0</v>
      </c>
      <c r="I12" s="10">
        <v>0</v>
      </c>
      <c r="J12" s="10">
        <v>0</v>
      </c>
      <c r="K12" s="10">
        <v>0</v>
      </c>
      <c r="L12" s="89">
        <v>0</v>
      </c>
      <c r="M12" s="155">
        <v>0</v>
      </c>
      <c r="N12" s="53">
        <f t="shared" si="0"/>
        <v>0</v>
      </c>
      <c r="O12" s="70"/>
      <c r="P12" s="58">
        <v>0</v>
      </c>
      <c r="Q12" s="38"/>
      <c r="R12" s="17"/>
    </row>
    <row r="13" spans="1:18" ht="29.4" customHeight="1" thickTop="1" thickBot="1" x14ac:dyDescent="0.35">
      <c r="A13" s="44"/>
      <c r="B13" s="50">
        <v>0</v>
      </c>
      <c r="C13" s="4">
        <v>0</v>
      </c>
      <c r="D13" s="5">
        <v>0</v>
      </c>
      <c r="E13" s="4">
        <v>0</v>
      </c>
      <c r="F13" s="10">
        <v>0</v>
      </c>
      <c r="G13" s="4">
        <v>0</v>
      </c>
      <c r="H13" s="4">
        <v>0</v>
      </c>
      <c r="I13" s="10">
        <v>0</v>
      </c>
      <c r="J13" s="10">
        <v>0</v>
      </c>
      <c r="K13" s="10">
        <v>0</v>
      </c>
      <c r="L13" s="90">
        <v>0</v>
      </c>
      <c r="M13" s="88">
        <v>0</v>
      </c>
      <c r="N13" s="53">
        <f t="shared" si="0"/>
        <v>0</v>
      </c>
      <c r="O13" s="70"/>
      <c r="P13" s="58">
        <v>0</v>
      </c>
      <c r="Q13" s="38"/>
      <c r="R13" s="17"/>
    </row>
    <row r="14" spans="1:18" ht="29.4" customHeight="1" thickTop="1" thickBot="1" x14ac:dyDescent="0.35">
      <c r="A14" s="44"/>
      <c r="B14" s="50">
        <v>0</v>
      </c>
      <c r="C14" s="51">
        <v>0</v>
      </c>
      <c r="D14" s="5">
        <v>0</v>
      </c>
      <c r="E14" s="4">
        <v>0</v>
      </c>
      <c r="F14" s="10">
        <v>0</v>
      </c>
      <c r="G14" s="51">
        <v>0</v>
      </c>
      <c r="H14" s="4">
        <v>0</v>
      </c>
      <c r="I14" s="10">
        <v>0</v>
      </c>
      <c r="J14" s="10">
        <v>0</v>
      </c>
      <c r="K14" s="10">
        <v>0</v>
      </c>
      <c r="L14" s="90">
        <v>0</v>
      </c>
      <c r="M14" s="88">
        <v>0</v>
      </c>
      <c r="N14" s="53">
        <f t="shared" si="0"/>
        <v>0</v>
      </c>
      <c r="O14" s="70"/>
      <c r="P14" s="58">
        <v>0</v>
      </c>
      <c r="Q14" s="38"/>
      <c r="R14" s="17"/>
    </row>
    <row r="15" spans="1:18" ht="29.4" customHeight="1" thickTop="1" thickBot="1" x14ac:dyDescent="0.35">
      <c r="A15" s="24"/>
      <c r="B15" s="50">
        <v>0</v>
      </c>
      <c r="C15" s="5">
        <v>0</v>
      </c>
      <c r="D15" s="5">
        <v>0</v>
      </c>
      <c r="E15" s="51">
        <v>0</v>
      </c>
      <c r="F15" s="10">
        <v>0</v>
      </c>
      <c r="G15" s="5">
        <v>0</v>
      </c>
      <c r="H15" s="51">
        <v>0</v>
      </c>
      <c r="I15" s="10">
        <v>0</v>
      </c>
      <c r="J15" s="10">
        <v>0</v>
      </c>
      <c r="K15" s="10">
        <v>0</v>
      </c>
      <c r="L15" s="90">
        <v>0</v>
      </c>
      <c r="M15" s="88">
        <v>0</v>
      </c>
      <c r="N15" s="53">
        <f t="shared" si="0"/>
        <v>0</v>
      </c>
      <c r="O15" s="70"/>
      <c r="P15" s="58">
        <v>0</v>
      </c>
      <c r="Q15" s="38"/>
      <c r="R15" s="17"/>
    </row>
    <row r="16" spans="1:18" ht="29.4" customHeight="1" thickTop="1" thickBot="1" x14ac:dyDescent="0.35">
      <c r="A16" s="45"/>
      <c r="B16" s="50">
        <v>0</v>
      </c>
      <c r="C16" s="5">
        <v>0</v>
      </c>
      <c r="D16" s="5">
        <v>0</v>
      </c>
      <c r="E16" s="4">
        <v>0</v>
      </c>
      <c r="F16" s="10">
        <v>0</v>
      </c>
      <c r="G16" s="5">
        <v>0</v>
      </c>
      <c r="H16" s="5">
        <v>0</v>
      </c>
      <c r="I16" s="10">
        <v>0</v>
      </c>
      <c r="J16" s="10">
        <v>0</v>
      </c>
      <c r="K16" s="10">
        <v>0</v>
      </c>
      <c r="L16" s="90">
        <v>0</v>
      </c>
      <c r="M16" s="88">
        <v>0</v>
      </c>
      <c r="N16" s="53">
        <f t="shared" si="0"/>
        <v>0</v>
      </c>
      <c r="O16" s="70"/>
      <c r="P16" s="58">
        <v>0</v>
      </c>
      <c r="Q16" s="38"/>
      <c r="R16" s="17"/>
    </row>
    <row r="17" spans="1:18" ht="29.4" customHeight="1" thickTop="1" thickBot="1" x14ac:dyDescent="0.35">
      <c r="A17" s="44"/>
      <c r="B17" s="6">
        <v>0</v>
      </c>
      <c r="C17" s="5">
        <v>0</v>
      </c>
      <c r="D17" s="5">
        <v>0</v>
      </c>
      <c r="E17" s="4">
        <v>0</v>
      </c>
      <c r="F17" s="10">
        <v>0</v>
      </c>
      <c r="G17" s="5">
        <v>0</v>
      </c>
      <c r="H17" s="5">
        <v>0</v>
      </c>
      <c r="I17" s="10">
        <v>0</v>
      </c>
      <c r="J17" s="10">
        <v>0</v>
      </c>
      <c r="K17" s="10">
        <v>0</v>
      </c>
      <c r="L17" s="90">
        <v>0</v>
      </c>
      <c r="M17" s="88">
        <v>0</v>
      </c>
      <c r="N17" s="53">
        <f t="shared" si="0"/>
        <v>0</v>
      </c>
      <c r="O17" s="87"/>
      <c r="P17" s="58">
        <v>0</v>
      </c>
      <c r="Q17" s="38"/>
      <c r="R17" s="17"/>
    </row>
    <row r="18" spans="1:18" ht="29.4" customHeight="1" thickTop="1" thickBot="1" x14ac:dyDescent="0.35">
      <c r="A18" s="44"/>
      <c r="B18" s="6">
        <v>0</v>
      </c>
      <c r="C18" s="5">
        <v>0</v>
      </c>
      <c r="D18" s="4">
        <v>0</v>
      </c>
      <c r="E18" s="4">
        <v>0</v>
      </c>
      <c r="F18" s="10">
        <v>0</v>
      </c>
      <c r="G18" s="5">
        <v>0</v>
      </c>
      <c r="H18" s="5">
        <v>0</v>
      </c>
      <c r="I18" s="10">
        <v>0</v>
      </c>
      <c r="J18" s="10">
        <v>0</v>
      </c>
      <c r="K18" s="10">
        <v>0</v>
      </c>
      <c r="L18" s="90">
        <v>0</v>
      </c>
      <c r="M18" s="88">
        <v>0</v>
      </c>
      <c r="N18" s="53">
        <f t="shared" si="0"/>
        <v>0</v>
      </c>
      <c r="O18" s="79"/>
      <c r="P18" s="58">
        <v>0</v>
      </c>
      <c r="Q18" s="38"/>
      <c r="R18" s="17"/>
    </row>
    <row r="19" spans="1:18" ht="29.4" customHeight="1" thickTop="1" thickBot="1" x14ac:dyDescent="0.35">
      <c r="A19" s="24"/>
      <c r="B19" s="6">
        <v>0</v>
      </c>
      <c r="C19" s="5">
        <v>0</v>
      </c>
      <c r="D19" s="51">
        <v>0</v>
      </c>
      <c r="E19" s="4">
        <v>0</v>
      </c>
      <c r="F19" s="10">
        <v>0</v>
      </c>
      <c r="G19" s="5">
        <v>0</v>
      </c>
      <c r="H19" s="5">
        <v>0</v>
      </c>
      <c r="I19" s="10">
        <v>0</v>
      </c>
      <c r="J19" s="10">
        <v>0</v>
      </c>
      <c r="K19" s="10">
        <v>0</v>
      </c>
      <c r="L19" s="90">
        <v>0</v>
      </c>
      <c r="M19" s="88">
        <v>0</v>
      </c>
      <c r="N19" s="53">
        <f t="shared" si="0"/>
        <v>0</v>
      </c>
      <c r="O19" s="70"/>
      <c r="P19" s="58">
        <v>0</v>
      </c>
      <c r="Q19" s="38"/>
      <c r="R19" s="17"/>
    </row>
    <row r="20" spans="1:18" ht="29.4" customHeight="1" thickTop="1" thickBot="1" x14ac:dyDescent="0.35">
      <c r="A20" s="24"/>
      <c r="B20" s="6">
        <v>0</v>
      </c>
      <c r="C20" s="4">
        <v>0</v>
      </c>
      <c r="D20" s="5">
        <v>0</v>
      </c>
      <c r="E20" s="4">
        <v>0</v>
      </c>
      <c r="F20" s="10">
        <v>0</v>
      </c>
      <c r="G20" s="5">
        <v>0</v>
      </c>
      <c r="H20" s="5">
        <v>0</v>
      </c>
      <c r="I20" s="10">
        <v>0</v>
      </c>
      <c r="J20" s="10">
        <v>0</v>
      </c>
      <c r="K20" s="10">
        <v>0</v>
      </c>
      <c r="L20" s="90">
        <v>0</v>
      </c>
      <c r="M20" s="88">
        <v>0</v>
      </c>
      <c r="N20" s="53">
        <f t="shared" si="0"/>
        <v>0</v>
      </c>
      <c r="O20" s="82"/>
      <c r="P20" s="58">
        <v>0</v>
      </c>
      <c r="Q20" s="38"/>
      <c r="R20" s="17"/>
    </row>
    <row r="21" spans="1:18" ht="29.4" customHeight="1" thickTop="1" thickBot="1" x14ac:dyDescent="0.35">
      <c r="A21" s="45"/>
      <c r="B21" s="49">
        <v>0</v>
      </c>
      <c r="C21" s="4">
        <v>0</v>
      </c>
      <c r="D21" s="5">
        <v>0</v>
      </c>
      <c r="E21" s="51">
        <v>0</v>
      </c>
      <c r="F21" s="10">
        <v>0</v>
      </c>
      <c r="G21" s="5">
        <v>0</v>
      </c>
      <c r="H21" s="4">
        <v>0</v>
      </c>
      <c r="I21" s="10">
        <v>0</v>
      </c>
      <c r="J21" s="10">
        <v>0</v>
      </c>
      <c r="K21" s="10">
        <v>0</v>
      </c>
      <c r="L21" s="90">
        <v>0</v>
      </c>
      <c r="M21" s="88">
        <v>0</v>
      </c>
      <c r="N21" s="53">
        <f t="shared" si="0"/>
        <v>0</v>
      </c>
      <c r="O21" s="79"/>
      <c r="P21" s="58">
        <v>0</v>
      </c>
      <c r="Q21" s="38"/>
      <c r="R21" s="17"/>
    </row>
    <row r="22" spans="1:18" ht="29.4" customHeight="1" thickTop="1" thickBot="1" x14ac:dyDescent="0.35">
      <c r="A22" s="44"/>
      <c r="B22" s="6">
        <v>0</v>
      </c>
      <c r="C22" s="51">
        <v>0</v>
      </c>
      <c r="D22" s="5">
        <v>0</v>
      </c>
      <c r="E22" s="4">
        <v>0</v>
      </c>
      <c r="F22" s="10">
        <v>0</v>
      </c>
      <c r="G22" s="5">
        <v>0</v>
      </c>
      <c r="H22" s="51">
        <v>0</v>
      </c>
      <c r="I22" s="10">
        <v>0</v>
      </c>
      <c r="J22" s="10">
        <v>0</v>
      </c>
      <c r="K22" s="10">
        <v>0</v>
      </c>
      <c r="L22" s="90">
        <v>0</v>
      </c>
      <c r="M22" s="88">
        <v>0</v>
      </c>
      <c r="N22" s="53">
        <f t="shared" si="0"/>
        <v>0</v>
      </c>
      <c r="O22" s="79"/>
      <c r="P22" s="58">
        <v>0</v>
      </c>
      <c r="Q22" s="38"/>
      <c r="R22" s="17"/>
    </row>
    <row r="23" spans="1:18" ht="29.4" customHeight="1" thickTop="1" thickBot="1" x14ac:dyDescent="0.35">
      <c r="A23" s="24"/>
      <c r="B23" s="6">
        <v>0</v>
      </c>
      <c r="C23" s="4">
        <v>0</v>
      </c>
      <c r="D23" s="4">
        <v>0</v>
      </c>
      <c r="E23" s="10">
        <v>0</v>
      </c>
      <c r="F23" s="10">
        <v>0</v>
      </c>
      <c r="G23" s="5">
        <v>0</v>
      </c>
      <c r="H23" s="5">
        <v>0</v>
      </c>
      <c r="I23" s="10">
        <v>0</v>
      </c>
      <c r="J23" s="10">
        <v>0</v>
      </c>
      <c r="K23" s="10">
        <v>0</v>
      </c>
      <c r="L23" s="90">
        <v>0</v>
      </c>
      <c r="M23" s="153">
        <v>0</v>
      </c>
      <c r="N23" s="53">
        <f t="shared" si="0"/>
        <v>0</v>
      </c>
      <c r="O23" s="70"/>
      <c r="P23" s="58">
        <v>0</v>
      </c>
      <c r="Q23" s="38"/>
      <c r="R23" s="17"/>
    </row>
    <row r="24" spans="1:18" ht="29.4" customHeight="1" thickTop="1" thickBot="1" x14ac:dyDescent="0.35">
      <c r="A24" s="24"/>
      <c r="B24" s="49">
        <v>0</v>
      </c>
      <c r="C24" s="23">
        <v>0</v>
      </c>
      <c r="D24" s="5">
        <v>0</v>
      </c>
      <c r="E24" s="23">
        <v>0</v>
      </c>
      <c r="F24" s="51">
        <v>0</v>
      </c>
      <c r="G24" s="23">
        <v>0</v>
      </c>
      <c r="H24" s="23">
        <v>0</v>
      </c>
      <c r="I24" s="51">
        <v>0</v>
      </c>
      <c r="J24" s="23">
        <v>0</v>
      </c>
      <c r="K24" s="51">
        <v>0</v>
      </c>
      <c r="L24" s="91">
        <v>0</v>
      </c>
      <c r="M24" s="158">
        <f>SUM(M3,M23)</f>
        <v>0</v>
      </c>
      <c r="N24" s="53">
        <f t="shared" si="0"/>
        <v>0</v>
      </c>
      <c r="O24" s="70"/>
      <c r="P24" s="58">
        <v>0</v>
      </c>
      <c r="Q24" s="38"/>
      <c r="R24" s="17"/>
    </row>
    <row r="25" spans="1:18" ht="49.5" customHeight="1" thickTop="1" thickBot="1" x14ac:dyDescent="0.4">
      <c r="A25" s="21" t="s">
        <v>1</v>
      </c>
      <c r="B25" s="57">
        <f>SUM(B6:B24)</f>
        <v>0</v>
      </c>
      <c r="C25" s="36">
        <f t="shared" ref="C25:L25" si="1">SUM(C5:C24)</f>
        <v>0</v>
      </c>
      <c r="D25" s="36">
        <f t="shared" si="1"/>
        <v>0</v>
      </c>
      <c r="E25" s="55">
        <f t="shared" si="1"/>
        <v>0</v>
      </c>
      <c r="F25" s="36">
        <f t="shared" si="1"/>
        <v>0</v>
      </c>
      <c r="G25" s="56">
        <f t="shared" si="1"/>
        <v>0</v>
      </c>
      <c r="H25" s="36">
        <f t="shared" si="1"/>
        <v>0</v>
      </c>
      <c r="I25" s="36">
        <f t="shared" si="1"/>
        <v>0</v>
      </c>
      <c r="J25" s="36">
        <f t="shared" si="1"/>
        <v>0</v>
      </c>
      <c r="K25" s="36">
        <f t="shared" si="1"/>
        <v>0</v>
      </c>
      <c r="L25" s="36">
        <f t="shared" si="1"/>
        <v>0</v>
      </c>
      <c r="M25" s="53">
        <f>SUM(M5,M24)</f>
        <v>0</v>
      </c>
      <c r="N25" s="53">
        <f>SUM(N5:N24)</f>
        <v>0</v>
      </c>
      <c r="O25" s="69"/>
      <c r="P25" s="35">
        <f>SUM(P5,P24)</f>
        <v>0</v>
      </c>
      <c r="Q25" s="38"/>
      <c r="R25" s="17"/>
    </row>
    <row r="26" spans="1:18" ht="15" thickTop="1" x14ac:dyDescent="0.3">
      <c r="B26" s="29"/>
      <c r="D26" s="29"/>
      <c r="E26" s="29"/>
      <c r="F26" s="29"/>
      <c r="H26" s="29"/>
      <c r="I26" s="29"/>
      <c r="K26" s="29"/>
      <c r="L26" s="29"/>
    </row>
  </sheetData>
  <mergeCells count="7">
    <mergeCell ref="B1:D1"/>
    <mergeCell ref="Q3:Q4"/>
    <mergeCell ref="A3:A4"/>
    <mergeCell ref="N3:N4"/>
    <mergeCell ref="P3:P4"/>
    <mergeCell ref="A2:P2"/>
    <mergeCell ref="O3:O4"/>
  </mergeCells>
  <pageMargins left="0.7" right="0.7" top="0.75" bottom="0.75" header="0.3" footer="0.3"/>
  <pageSetup orientation="portrait" r:id="rId1"/>
  <ignoredErrors>
    <ignoredError sqref="B2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6"/>
  <sheetViews>
    <sheetView topLeftCell="F5" workbookViewId="0">
      <selection activeCell="N25" sqref="N25"/>
    </sheetView>
  </sheetViews>
  <sheetFormatPr defaultRowHeight="14.4" x14ac:dyDescent="0.3"/>
  <cols>
    <col min="1" max="1" width="62.6640625" customWidth="1"/>
    <col min="2" max="11" width="20.6640625" customWidth="1"/>
    <col min="12" max="13" width="22.88671875" customWidth="1"/>
    <col min="14" max="14" width="34" customWidth="1"/>
    <col min="15" max="15" width="19.6640625" customWidth="1"/>
    <col min="16" max="16" width="41.33203125" customWidth="1"/>
    <col min="17" max="17" width="67.33203125" customWidth="1"/>
  </cols>
  <sheetData>
    <row r="1" spans="1:17" s="31" customFormat="1" ht="27" thickTop="1" thickBot="1" x14ac:dyDescent="0.55000000000000004">
      <c r="A1" s="46" t="s">
        <v>2</v>
      </c>
      <c r="B1" s="200"/>
      <c r="C1" s="200"/>
      <c r="D1" s="200"/>
    </row>
    <row r="2" spans="1:17" ht="43.5" customHeight="1" thickTop="1" thickBot="1" x14ac:dyDescent="0.6">
      <c r="A2" s="206" t="s">
        <v>24</v>
      </c>
      <c r="B2" s="207"/>
      <c r="C2" s="207"/>
      <c r="D2" s="207"/>
      <c r="E2" s="207"/>
      <c r="F2" s="208"/>
      <c r="G2" s="208"/>
      <c r="H2" s="208"/>
      <c r="I2" s="208"/>
      <c r="J2" s="208"/>
      <c r="K2" s="208"/>
      <c r="L2" s="208"/>
      <c r="M2" s="208"/>
      <c r="N2" s="208"/>
      <c r="O2" s="209"/>
    </row>
    <row r="3" spans="1:17" s="3" customFormat="1" ht="51" customHeight="1" thickTop="1" thickBot="1" x14ac:dyDescent="0.35">
      <c r="A3" s="203" t="s">
        <v>30</v>
      </c>
      <c r="B3" s="43" t="s">
        <v>16</v>
      </c>
      <c r="C3" s="43" t="s">
        <v>17</v>
      </c>
      <c r="D3" s="43" t="s">
        <v>18</v>
      </c>
      <c r="E3" s="43" t="s">
        <v>19</v>
      </c>
      <c r="F3" s="43" t="s">
        <v>20</v>
      </c>
      <c r="G3" s="43" t="s">
        <v>21</v>
      </c>
      <c r="H3" s="43" t="s">
        <v>18</v>
      </c>
      <c r="I3" s="43" t="s">
        <v>19</v>
      </c>
      <c r="J3" s="43" t="s">
        <v>20</v>
      </c>
      <c r="K3" s="43" t="s">
        <v>21</v>
      </c>
      <c r="L3" s="43" t="s">
        <v>22</v>
      </c>
      <c r="M3" s="152" t="s">
        <v>182</v>
      </c>
      <c r="N3" s="173" t="s">
        <v>15</v>
      </c>
      <c r="O3" s="173" t="s">
        <v>61</v>
      </c>
      <c r="P3" s="205" t="s">
        <v>25</v>
      </c>
      <c r="Q3" s="201" t="s">
        <v>62</v>
      </c>
    </row>
    <row r="4" spans="1:17" s="1" customFormat="1" ht="30.75" customHeight="1" thickTop="1" thickBot="1" x14ac:dyDescent="0.35">
      <c r="A4" s="204"/>
      <c r="B4" s="11" t="s">
        <v>4</v>
      </c>
      <c r="C4" s="15" t="s">
        <v>5</v>
      </c>
      <c r="D4" s="14" t="s">
        <v>7</v>
      </c>
      <c r="E4" s="14" t="s">
        <v>8</v>
      </c>
      <c r="F4" s="11" t="s">
        <v>9</v>
      </c>
      <c r="G4" s="13" t="s">
        <v>6</v>
      </c>
      <c r="H4" s="11" t="s">
        <v>10</v>
      </c>
      <c r="I4" s="11" t="s">
        <v>11</v>
      </c>
      <c r="J4" s="11" t="s">
        <v>12</v>
      </c>
      <c r="K4" s="11" t="s">
        <v>13</v>
      </c>
      <c r="L4" s="11" t="s">
        <v>14</v>
      </c>
      <c r="M4" s="11" t="s">
        <v>183</v>
      </c>
      <c r="N4" s="174"/>
      <c r="O4" s="210"/>
      <c r="P4" s="205"/>
      <c r="Q4" s="202"/>
    </row>
    <row r="5" spans="1:17" ht="29.4" customHeight="1" thickTop="1" thickBot="1" x14ac:dyDescent="0.35">
      <c r="A5" s="27"/>
      <c r="B5" s="47">
        <v>0</v>
      </c>
      <c r="C5" s="48">
        <v>0</v>
      </c>
      <c r="D5" s="48">
        <v>0</v>
      </c>
      <c r="E5" s="12">
        <v>0</v>
      </c>
      <c r="F5" s="10">
        <v>0</v>
      </c>
      <c r="G5" s="12">
        <v>0</v>
      </c>
      <c r="H5" s="48">
        <v>0</v>
      </c>
      <c r="I5" s="10">
        <v>0</v>
      </c>
      <c r="J5" s="10">
        <v>0</v>
      </c>
      <c r="K5" s="10">
        <v>0</v>
      </c>
      <c r="L5" s="88">
        <v>0</v>
      </c>
      <c r="M5" s="88">
        <v>0</v>
      </c>
      <c r="N5" s="53">
        <f>SUM(B5:M5)</f>
        <v>0</v>
      </c>
      <c r="O5" s="71"/>
      <c r="P5" s="58">
        <v>0</v>
      </c>
      <c r="Q5" s="37"/>
    </row>
    <row r="6" spans="1:17" ht="29.4" customHeight="1" thickTop="1" thickBot="1" x14ac:dyDescent="0.35">
      <c r="A6" s="24"/>
      <c r="B6" s="6">
        <v>0</v>
      </c>
      <c r="C6" s="5">
        <v>0</v>
      </c>
      <c r="D6" s="5">
        <v>0</v>
      </c>
      <c r="E6" s="4">
        <v>0</v>
      </c>
      <c r="F6" s="10">
        <v>0</v>
      </c>
      <c r="G6" s="10">
        <v>0</v>
      </c>
      <c r="H6" s="5">
        <v>0</v>
      </c>
      <c r="I6" s="10">
        <v>0</v>
      </c>
      <c r="J6" s="10">
        <v>0</v>
      </c>
      <c r="K6" s="10">
        <v>0</v>
      </c>
      <c r="L6" s="89">
        <v>0</v>
      </c>
      <c r="M6" s="89">
        <v>0</v>
      </c>
      <c r="N6" s="53">
        <f t="shared" ref="N6:N24" si="0">SUM(B6:M6)</f>
        <v>0</v>
      </c>
      <c r="O6" s="78"/>
      <c r="P6" s="58">
        <v>0</v>
      </c>
      <c r="Q6" s="38"/>
    </row>
    <row r="7" spans="1:17" ht="29.4" customHeight="1" thickTop="1" thickBot="1" x14ac:dyDescent="0.35">
      <c r="A7" s="24"/>
      <c r="B7" s="6">
        <v>0</v>
      </c>
      <c r="C7" s="4">
        <v>0</v>
      </c>
      <c r="D7" s="5">
        <v>0</v>
      </c>
      <c r="E7" s="4">
        <v>0</v>
      </c>
      <c r="F7" s="10">
        <v>0</v>
      </c>
      <c r="G7" s="51">
        <v>0</v>
      </c>
      <c r="H7" s="5">
        <v>0</v>
      </c>
      <c r="I7" s="10">
        <v>0</v>
      </c>
      <c r="J7" s="10">
        <v>0</v>
      </c>
      <c r="K7" s="10">
        <v>0</v>
      </c>
      <c r="L7" s="90">
        <v>0</v>
      </c>
      <c r="M7" s="88">
        <v>0</v>
      </c>
      <c r="N7" s="53">
        <f t="shared" si="0"/>
        <v>0</v>
      </c>
      <c r="O7" s="72"/>
      <c r="P7" s="58">
        <v>0</v>
      </c>
      <c r="Q7" s="39"/>
    </row>
    <row r="8" spans="1:17" ht="29.4" customHeight="1" thickTop="1" thickBot="1" x14ac:dyDescent="0.35">
      <c r="A8" s="26"/>
      <c r="B8" s="49">
        <v>0</v>
      </c>
      <c r="C8" s="4">
        <v>0</v>
      </c>
      <c r="D8" s="4">
        <v>0</v>
      </c>
      <c r="E8" s="51">
        <v>0</v>
      </c>
      <c r="F8" s="10">
        <v>0</v>
      </c>
      <c r="G8" s="4">
        <v>0</v>
      </c>
      <c r="H8" s="5">
        <v>0</v>
      </c>
      <c r="I8" s="10">
        <v>0</v>
      </c>
      <c r="J8" s="10">
        <v>0</v>
      </c>
      <c r="K8" s="10">
        <v>0</v>
      </c>
      <c r="L8" s="89">
        <v>0</v>
      </c>
      <c r="M8" s="155">
        <v>0</v>
      </c>
      <c r="N8" s="53">
        <f t="shared" si="0"/>
        <v>0</v>
      </c>
      <c r="O8" s="70"/>
      <c r="P8" s="58">
        <v>0</v>
      </c>
      <c r="Q8" s="39"/>
    </row>
    <row r="9" spans="1:17" ht="29.4" customHeight="1" thickTop="1" thickBot="1" x14ac:dyDescent="0.35">
      <c r="A9" s="24"/>
      <c r="B9" s="50">
        <v>0</v>
      </c>
      <c r="C9" s="4">
        <v>0</v>
      </c>
      <c r="D9" s="51">
        <v>0</v>
      </c>
      <c r="E9" s="4">
        <v>0</v>
      </c>
      <c r="F9" s="10">
        <v>0</v>
      </c>
      <c r="G9" s="4">
        <v>0</v>
      </c>
      <c r="H9" s="4">
        <v>0</v>
      </c>
      <c r="I9" s="10">
        <v>0</v>
      </c>
      <c r="J9" s="10">
        <v>0</v>
      </c>
      <c r="K9" s="10">
        <v>0</v>
      </c>
      <c r="L9" s="90">
        <v>0</v>
      </c>
      <c r="M9" s="88">
        <v>0</v>
      </c>
      <c r="N9" s="53">
        <f t="shared" si="0"/>
        <v>0</v>
      </c>
      <c r="O9" s="70"/>
      <c r="P9" s="58">
        <v>0</v>
      </c>
      <c r="Q9" s="38"/>
    </row>
    <row r="10" spans="1:17" ht="29.4" customHeight="1" thickTop="1" thickBot="1" x14ac:dyDescent="0.35">
      <c r="A10" s="45"/>
      <c r="B10" s="6">
        <v>0</v>
      </c>
      <c r="C10" s="4">
        <v>0</v>
      </c>
      <c r="D10" s="4">
        <v>0</v>
      </c>
      <c r="E10" s="51">
        <v>0</v>
      </c>
      <c r="F10" s="10">
        <v>0</v>
      </c>
      <c r="G10" s="5">
        <v>0</v>
      </c>
      <c r="H10" s="4">
        <v>0</v>
      </c>
      <c r="I10" s="10">
        <v>0</v>
      </c>
      <c r="J10" s="10">
        <v>0</v>
      </c>
      <c r="K10" s="10">
        <v>0</v>
      </c>
      <c r="L10" s="90">
        <v>0</v>
      </c>
      <c r="M10" s="88">
        <v>0</v>
      </c>
      <c r="N10" s="53">
        <f t="shared" si="0"/>
        <v>0</v>
      </c>
      <c r="O10" s="82"/>
      <c r="P10" s="58">
        <v>0</v>
      </c>
      <c r="Q10" s="38"/>
    </row>
    <row r="11" spans="1:17" ht="29.4" customHeight="1" thickTop="1" thickBot="1" x14ac:dyDescent="0.35">
      <c r="A11" s="44"/>
      <c r="B11" s="49">
        <v>0</v>
      </c>
      <c r="C11" s="51">
        <v>0</v>
      </c>
      <c r="D11" s="51">
        <v>0</v>
      </c>
      <c r="E11" s="4">
        <v>0</v>
      </c>
      <c r="F11" s="10">
        <v>0</v>
      </c>
      <c r="G11" s="5">
        <v>0</v>
      </c>
      <c r="H11" s="51">
        <v>0</v>
      </c>
      <c r="I11" s="10">
        <v>0</v>
      </c>
      <c r="J11" s="10">
        <v>0</v>
      </c>
      <c r="K11" s="10">
        <v>0</v>
      </c>
      <c r="L11" s="90">
        <v>0</v>
      </c>
      <c r="M11" s="88">
        <v>0</v>
      </c>
      <c r="N11" s="53">
        <f t="shared" si="0"/>
        <v>0</v>
      </c>
      <c r="O11" s="86"/>
      <c r="P11" s="58">
        <v>0</v>
      </c>
      <c r="Q11" s="38"/>
    </row>
    <row r="12" spans="1:17" ht="29.4" customHeight="1" thickTop="1" thickBot="1" x14ac:dyDescent="0.35">
      <c r="A12" s="44"/>
      <c r="B12" s="50">
        <v>0</v>
      </c>
      <c r="C12" s="5">
        <v>0</v>
      </c>
      <c r="D12" s="5">
        <v>0</v>
      </c>
      <c r="E12" s="51">
        <v>0</v>
      </c>
      <c r="F12" s="10">
        <v>0</v>
      </c>
      <c r="G12" s="5">
        <v>0</v>
      </c>
      <c r="H12" s="5">
        <v>0</v>
      </c>
      <c r="I12" s="10">
        <v>0</v>
      </c>
      <c r="J12" s="10">
        <v>0</v>
      </c>
      <c r="K12" s="10">
        <v>0</v>
      </c>
      <c r="L12" s="89">
        <v>0</v>
      </c>
      <c r="M12" s="155">
        <v>0</v>
      </c>
      <c r="N12" s="53">
        <f t="shared" si="0"/>
        <v>0</v>
      </c>
      <c r="O12" s="70"/>
      <c r="P12" s="58">
        <v>0</v>
      </c>
      <c r="Q12" s="38"/>
    </row>
    <row r="13" spans="1:17" ht="29.4" customHeight="1" thickTop="1" thickBot="1" x14ac:dyDescent="0.35">
      <c r="A13" s="44"/>
      <c r="B13" s="50">
        <v>0</v>
      </c>
      <c r="C13" s="4">
        <v>0</v>
      </c>
      <c r="D13" s="5">
        <v>0</v>
      </c>
      <c r="E13" s="4">
        <v>0</v>
      </c>
      <c r="F13" s="10">
        <v>0</v>
      </c>
      <c r="G13" s="4">
        <v>0</v>
      </c>
      <c r="H13" s="4">
        <v>0</v>
      </c>
      <c r="I13" s="10">
        <v>0</v>
      </c>
      <c r="J13" s="10">
        <v>0</v>
      </c>
      <c r="K13" s="10">
        <v>0</v>
      </c>
      <c r="L13" s="90">
        <v>0</v>
      </c>
      <c r="M13" s="88">
        <v>0</v>
      </c>
      <c r="N13" s="53">
        <f t="shared" si="0"/>
        <v>0</v>
      </c>
      <c r="O13" s="70"/>
      <c r="P13" s="58">
        <v>0</v>
      </c>
      <c r="Q13" s="38"/>
    </row>
    <row r="14" spans="1:17" ht="29.4" customHeight="1" thickTop="1" thickBot="1" x14ac:dyDescent="0.35">
      <c r="A14" s="44"/>
      <c r="B14" s="50">
        <v>0</v>
      </c>
      <c r="C14" s="51">
        <v>0</v>
      </c>
      <c r="D14" s="5">
        <v>0</v>
      </c>
      <c r="E14" s="4">
        <v>0</v>
      </c>
      <c r="F14" s="10">
        <v>0</v>
      </c>
      <c r="G14" s="51">
        <v>0</v>
      </c>
      <c r="H14" s="4">
        <v>0</v>
      </c>
      <c r="I14" s="10">
        <v>0</v>
      </c>
      <c r="J14" s="10">
        <v>0</v>
      </c>
      <c r="K14" s="10">
        <v>0</v>
      </c>
      <c r="L14" s="90">
        <v>0</v>
      </c>
      <c r="M14" s="88">
        <v>0</v>
      </c>
      <c r="N14" s="53">
        <f t="shared" si="0"/>
        <v>0</v>
      </c>
      <c r="O14" s="70"/>
      <c r="P14" s="58">
        <v>0</v>
      </c>
      <c r="Q14" s="38"/>
    </row>
    <row r="15" spans="1:17" ht="29.4" customHeight="1" thickTop="1" thickBot="1" x14ac:dyDescent="0.35">
      <c r="A15" s="24"/>
      <c r="B15" s="50">
        <v>0</v>
      </c>
      <c r="C15" s="5">
        <v>0</v>
      </c>
      <c r="D15" s="5">
        <v>0</v>
      </c>
      <c r="E15" s="51">
        <v>0</v>
      </c>
      <c r="F15" s="10">
        <v>0</v>
      </c>
      <c r="G15" s="5">
        <v>0</v>
      </c>
      <c r="H15" s="51">
        <v>0</v>
      </c>
      <c r="I15" s="10">
        <v>0</v>
      </c>
      <c r="J15" s="10">
        <v>0</v>
      </c>
      <c r="K15" s="10">
        <v>0</v>
      </c>
      <c r="L15" s="90">
        <v>0</v>
      </c>
      <c r="M15" s="88">
        <v>0</v>
      </c>
      <c r="N15" s="53">
        <f t="shared" si="0"/>
        <v>0</v>
      </c>
      <c r="O15" s="70"/>
      <c r="P15" s="58">
        <v>0</v>
      </c>
      <c r="Q15" s="38"/>
    </row>
    <row r="16" spans="1:17" ht="29.4" customHeight="1" thickTop="1" thickBot="1" x14ac:dyDescent="0.35">
      <c r="A16" s="45"/>
      <c r="B16" s="50">
        <v>0</v>
      </c>
      <c r="C16" s="5">
        <v>0</v>
      </c>
      <c r="D16" s="5">
        <v>0</v>
      </c>
      <c r="E16" s="4">
        <v>0</v>
      </c>
      <c r="F16" s="10">
        <v>0</v>
      </c>
      <c r="G16" s="5">
        <v>0</v>
      </c>
      <c r="H16" s="5">
        <v>0</v>
      </c>
      <c r="I16" s="10">
        <v>0</v>
      </c>
      <c r="J16" s="10">
        <v>0</v>
      </c>
      <c r="K16" s="10">
        <v>0</v>
      </c>
      <c r="L16" s="90">
        <v>0</v>
      </c>
      <c r="M16" s="88">
        <v>0</v>
      </c>
      <c r="N16" s="53">
        <f t="shared" si="0"/>
        <v>0</v>
      </c>
      <c r="O16" s="70"/>
      <c r="P16" s="58">
        <v>0</v>
      </c>
      <c r="Q16" s="38"/>
    </row>
    <row r="17" spans="1:17" ht="29.4" customHeight="1" thickTop="1" thickBot="1" x14ac:dyDescent="0.35">
      <c r="A17" s="44"/>
      <c r="B17" s="6">
        <v>0</v>
      </c>
      <c r="C17" s="5">
        <v>0</v>
      </c>
      <c r="D17" s="5">
        <v>0</v>
      </c>
      <c r="E17" s="4">
        <v>0</v>
      </c>
      <c r="F17" s="10">
        <v>0</v>
      </c>
      <c r="G17" s="5">
        <v>0</v>
      </c>
      <c r="H17" s="5">
        <v>0</v>
      </c>
      <c r="I17" s="10">
        <v>0</v>
      </c>
      <c r="J17" s="10">
        <v>0</v>
      </c>
      <c r="K17" s="10">
        <v>0</v>
      </c>
      <c r="L17" s="90">
        <v>0</v>
      </c>
      <c r="M17" s="88">
        <v>0</v>
      </c>
      <c r="N17" s="53">
        <f t="shared" si="0"/>
        <v>0</v>
      </c>
      <c r="O17" s="87"/>
      <c r="P17" s="58">
        <v>0</v>
      </c>
      <c r="Q17" s="38"/>
    </row>
    <row r="18" spans="1:17" ht="29.4" customHeight="1" thickTop="1" thickBot="1" x14ac:dyDescent="0.35">
      <c r="A18" s="44"/>
      <c r="B18" s="6">
        <v>0</v>
      </c>
      <c r="C18" s="5">
        <v>0</v>
      </c>
      <c r="D18" s="4">
        <v>0</v>
      </c>
      <c r="E18" s="4">
        <v>0</v>
      </c>
      <c r="F18" s="10">
        <v>0</v>
      </c>
      <c r="G18" s="5">
        <v>0</v>
      </c>
      <c r="H18" s="5">
        <v>0</v>
      </c>
      <c r="I18" s="10">
        <v>0</v>
      </c>
      <c r="J18" s="10">
        <v>0</v>
      </c>
      <c r="K18" s="10">
        <v>0</v>
      </c>
      <c r="L18" s="90">
        <v>0</v>
      </c>
      <c r="M18" s="88">
        <v>0</v>
      </c>
      <c r="N18" s="53">
        <f t="shared" si="0"/>
        <v>0</v>
      </c>
      <c r="O18" s="79"/>
      <c r="P18" s="58">
        <v>0</v>
      </c>
      <c r="Q18" s="38"/>
    </row>
    <row r="19" spans="1:17" ht="29.4" customHeight="1" thickTop="1" thickBot="1" x14ac:dyDescent="0.35">
      <c r="A19" s="24"/>
      <c r="B19" s="6">
        <v>0</v>
      </c>
      <c r="C19" s="5">
        <v>0</v>
      </c>
      <c r="D19" s="51">
        <v>0</v>
      </c>
      <c r="E19" s="4">
        <v>0</v>
      </c>
      <c r="F19" s="10">
        <v>0</v>
      </c>
      <c r="G19" s="5">
        <v>0</v>
      </c>
      <c r="H19" s="5">
        <v>0</v>
      </c>
      <c r="I19" s="10">
        <v>0</v>
      </c>
      <c r="J19" s="10">
        <v>0</v>
      </c>
      <c r="K19" s="10">
        <v>0</v>
      </c>
      <c r="L19" s="90">
        <v>0</v>
      </c>
      <c r="M19" s="88">
        <v>0</v>
      </c>
      <c r="N19" s="53">
        <f t="shared" si="0"/>
        <v>0</v>
      </c>
      <c r="O19" s="70"/>
      <c r="P19" s="58">
        <v>0</v>
      </c>
      <c r="Q19" s="38"/>
    </row>
    <row r="20" spans="1:17" ht="29.4" customHeight="1" thickTop="1" thickBot="1" x14ac:dyDescent="0.35">
      <c r="A20" s="24"/>
      <c r="B20" s="6">
        <v>0</v>
      </c>
      <c r="C20" s="4">
        <v>0</v>
      </c>
      <c r="D20" s="5">
        <v>0</v>
      </c>
      <c r="E20" s="4">
        <v>0</v>
      </c>
      <c r="F20" s="10">
        <v>0</v>
      </c>
      <c r="G20" s="5">
        <v>0</v>
      </c>
      <c r="H20" s="5">
        <v>0</v>
      </c>
      <c r="I20" s="10">
        <v>0</v>
      </c>
      <c r="J20" s="10">
        <v>0</v>
      </c>
      <c r="K20" s="10">
        <v>0</v>
      </c>
      <c r="L20" s="90">
        <v>0</v>
      </c>
      <c r="M20" s="88">
        <v>0</v>
      </c>
      <c r="N20" s="53">
        <f t="shared" si="0"/>
        <v>0</v>
      </c>
      <c r="O20" s="82"/>
      <c r="P20" s="58">
        <v>0</v>
      </c>
      <c r="Q20" s="38"/>
    </row>
    <row r="21" spans="1:17" ht="29.4" customHeight="1" thickTop="1" thickBot="1" x14ac:dyDescent="0.35">
      <c r="A21" s="45"/>
      <c r="B21" s="49">
        <v>0</v>
      </c>
      <c r="C21" s="4">
        <v>0</v>
      </c>
      <c r="D21" s="5">
        <v>0</v>
      </c>
      <c r="E21" s="51">
        <v>0</v>
      </c>
      <c r="F21" s="10">
        <v>0</v>
      </c>
      <c r="G21" s="5">
        <v>0</v>
      </c>
      <c r="H21" s="4">
        <v>0</v>
      </c>
      <c r="I21" s="10">
        <v>0</v>
      </c>
      <c r="J21" s="10">
        <v>0</v>
      </c>
      <c r="K21" s="10">
        <v>0</v>
      </c>
      <c r="L21" s="90">
        <v>0</v>
      </c>
      <c r="M21" s="88">
        <v>0</v>
      </c>
      <c r="N21" s="53">
        <f t="shared" si="0"/>
        <v>0</v>
      </c>
      <c r="O21" s="79"/>
      <c r="P21" s="58">
        <v>0</v>
      </c>
      <c r="Q21" s="38"/>
    </row>
    <row r="22" spans="1:17" ht="29.4" customHeight="1" thickTop="1" thickBot="1" x14ac:dyDescent="0.35">
      <c r="A22" s="44"/>
      <c r="B22" s="6">
        <v>0</v>
      </c>
      <c r="C22" s="51">
        <v>0</v>
      </c>
      <c r="D22" s="5">
        <v>0</v>
      </c>
      <c r="E22" s="4">
        <v>0</v>
      </c>
      <c r="F22" s="10">
        <v>0</v>
      </c>
      <c r="G22" s="5">
        <v>0</v>
      </c>
      <c r="H22" s="51">
        <v>0</v>
      </c>
      <c r="I22" s="10">
        <v>0</v>
      </c>
      <c r="J22" s="10">
        <v>0</v>
      </c>
      <c r="K22" s="10">
        <v>0</v>
      </c>
      <c r="L22" s="90">
        <v>0</v>
      </c>
      <c r="M22" s="88">
        <v>0</v>
      </c>
      <c r="N22" s="53">
        <f t="shared" si="0"/>
        <v>0</v>
      </c>
      <c r="O22" s="79"/>
      <c r="P22" s="58">
        <v>0</v>
      </c>
      <c r="Q22" s="38"/>
    </row>
    <row r="23" spans="1:17" ht="29.4" customHeight="1" thickTop="1" thickBot="1" x14ac:dyDescent="0.35">
      <c r="A23" s="24"/>
      <c r="B23" s="6">
        <v>0</v>
      </c>
      <c r="C23" s="4">
        <v>0</v>
      </c>
      <c r="D23" s="4">
        <v>0</v>
      </c>
      <c r="E23" s="10">
        <v>0</v>
      </c>
      <c r="F23" s="10">
        <v>0</v>
      </c>
      <c r="G23" s="5">
        <v>0</v>
      </c>
      <c r="H23" s="5">
        <v>0</v>
      </c>
      <c r="I23" s="10">
        <v>0</v>
      </c>
      <c r="J23" s="10">
        <v>0</v>
      </c>
      <c r="K23" s="10">
        <v>0</v>
      </c>
      <c r="L23" s="90">
        <v>0</v>
      </c>
      <c r="M23" s="153">
        <v>0</v>
      </c>
      <c r="N23" s="53">
        <f t="shared" si="0"/>
        <v>0</v>
      </c>
      <c r="O23" s="70"/>
      <c r="P23" s="58">
        <v>0</v>
      </c>
      <c r="Q23" s="38"/>
    </row>
    <row r="24" spans="1:17" ht="29.4" customHeight="1" thickTop="1" thickBot="1" x14ac:dyDescent="0.35">
      <c r="A24" s="24"/>
      <c r="B24" s="49">
        <v>0</v>
      </c>
      <c r="C24" s="23">
        <v>0</v>
      </c>
      <c r="D24" s="5">
        <v>0</v>
      </c>
      <c r="E24" s="23">
        <v>0</v>
      </c>
      <c r="F24" s="51">
        <v>0</v>
      </c>
      <c r="G24" s="23">
        <v>0</v>
      </c>
      <c r="H24" s="23">
        <v>0</v>
      </c>
      <c r="I24" s="51">
        <v>0</v>
      </c>
      <c r="J24" s="23">
        <v>0</v>
      </c>
      <c r="K24" s="51">
        <v>0</v>
      </c>
      <c r="L24" s="91">
        <v>0</v>
      </c>
      <c r="M24" s="158">
        <v>0</v>
      </c>
      <c r="N24" s="53">
        <f t="shared" si="0"/>
        <v>0</v>
      </c>
      <c r="O24" s="70"/>
      <c r="P24" s="58">
        <v>0</v>
      </c>
      <c r="Q24" s="38"/>
    </row>
    <row r="25" spans="1:17" ht="49.5" customHeight="1" thickTop="1" thickBot="1" x14ac:dyDescent="0.4">
      <c r="A25" s="21" t="s">
        <v>1</v>
      </c>
      <c r="B25" s="57">
        <f>SUM(B6:B24)</f>
        <v>0</v>
      </c>
      <c r="C25" s="36">
        <f t="shared" ref="C25:L25" si="1">SUM(C5:C24)</f>
        <v>0</v>
      </c>
      <c r="D25" s="36">
        <f t="shared" si="1"/>
        <v>0</v>
      </c>
      <c r="E25" s="55">
        <f t="shared" si="1"/>
        <v>0</v>
      </c>
      <c r="F25" s="36">
        <f t="shared" si="1"/>
        <v>0</v>
      </c>
      <c r="G25" s="56">
        <f t="shared" si="1"/>
        <v>0</v>
      </c>
      <c r="H25" s="36">
        <f t="shared" si="1"/>
        <v>0</v>
      </c>
      <c r="I25" s="36">
        <f t="shared" si="1"/>
        <v>0</v>
      </c>
      <c r="J25" s="36">
        <f t="shared" si="1"/>
        <v>0</v>
      </c>
      <c r="K25" s="36">
        <f t="shared" si="1"/>
        <v>0</v>
      </c>
      <c r="L25" s="36">
        <f t="shared" si="1"/>
        <v>0</v>
      </c>
      <c r="M25" s="53">
        <f>SUM(M5,M24)</f>
        <v>0</v>
      </c>
      <c r="N25" s="53">
        <f>SUM(N5:N24)</f>
        <v>0</v>
      </c>
      <c r="O25" s="69"/>
      <c r="P25" s="35">
        <f>SUM(P5,P24)</f>
        <v>0</v>
      </c>
      <c r="Q25" s="38"/>
    </row>
    <row r="26" spans="1:17" ht="15" thickTop="1" x14ac:dyDescent="0.3">
      <c r="B26" s="29"/>
      <c r="D26" s="29"/>
      <c r="E26" s="29"/>
      <c r="F26" s="29"/>
      <c r="H26" s="29"/>
      <c r="I26" s="29"/>
      <c r="K26" s="29"/>
      <c r="L26" s="29"/>
    </row>
  </sheetData>
  <mergeCells count="7">
    <mergeCell ref="Q3:Q4"/>
    <mergeCell ref="B1:D1"/>
    <mergeCell ref="A2:O2"/>
    <mergeCell ref="A3:A4"/>
    <mergeCell ref="N3:N4"/>
    <mergeCell ref="O3:O4"/>
    <mergeCell ref="P3:P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
  <sheetViews>
    <sheetView topLeftCell="H1" workbookViewId="0">
      <selection activeCell="N3" sqref="N3:N4"/>
    </sheetView>
  </sheetViews>
  <sheetFormatPr defaultRowHeight="14.4" x14ac:dyDescent="0.3"/>
  <cols>
    <col min="1" max="1" width="62.6640625" customWidth="1"/>
    <col min="2" max="11" width="20.6640625" customWidth="1"/>
    <col min="12" max="14" width="22.88671875" customWidth="1"/>
    <col min="15" max="15" width="36.5546875" customWidth="1"/>
    <col min="16" max="16" width="21.5546875" customWidth="1"/>
    <col min="17" max="17" width="38.5546875" customWidth="1"/>
    <col min="18" max="18" width="40" customWidth="1"/>
  </cols>
  <sheetData>
    <row r="1" spans="1:18" s="31" customFormat="1" ht="27" thickTop="1" thickBot="1" x14ac:dyDescent="0.55000000000000004">
      <c r="A1" s="46" t="s">
        <v>2</v>
      </c>
      <c r="B1" s="200"/>
      <c r="C1" s="200"/>
      <c r="D1" s="200"/>
    </row>
    <row r="2" spans="1:18" ht="43.5" customHeight="1" thickTop="1" thickBot="1" x14ac:dyDescent="0.6">
      <c r="A2" s="206" t="s">
        <v>24</v>
      </c>
      <c r="B2" s="207"/>
      <c r="C2" s="207"/>
      <c r="D2" s="207"/>
      <c r="E2" s="207"/>
      <c r="F2" s="208"/>
      <c r="G2" s="208"/>
      <c r="H2" s="208"/>
      <c r="I2" s="208"/>
      <c r="J2" s="208"/>
      <c r="K2" s="208"/>
      <c r="L2" s="208"/>
      <c r="M2" s="208"/>
      <c r="N2" s="208"/>
      <c r="O2" s="208"/>
      <c r="P2" s="209"/>
    </row>
    <row r="3" spans="1:18" s="3" customFormat="1" ht="51" customHeight="1" thickTop="1" thickBot="1" x14ac:dyDescent="0.35">
      <c r="A3" s="203" t="s">
        <v>29</v>
      </c>
      <c r="B3" s="43" t="s">
        <v>16</v>
      </c>
      <c r="C3" s="43" t="s">
        <v>17</v>
      </c>
      <c r="D3" s="43" t="s">
        <v>18</v>
      </c>
      <c r="E3" s="43" t="s">
        <v>19</v>
      </c>
      <c r="F3" s="43" t="s">
        <v>20</v>
      </c>
      <c r="G3" s="43" t="s">
        <v>21</v>
      </c>
      <c r="H3" s="43" t="s">
        <v>18</v>
      </c>
      <c r="I3" s="43" t="s">
        <v>19</v>
      </c>
      <c r="J3" s="43" t="s">
        <v>20</v>
      </c>
      <c r="K3" s="43" t="s">
        <v>21</v>
      </c>
      <c r="L3" s="43" t="s">
        <v>22</v>
      </c>
      <c r="M3" s="152" t="s">
        <v>182</v>
      </c>
      <c r="N3" s="152" t="s">
        <v>182</v>
      </c>
      <c r="O3" s="173" t="s">
        <v>15</v>
      </c>
      <c r="P3" s="173" t="s">
        <v>61</v>
      </c>
      <c r="Q3" s="205" t="s">
        <v>25</v>
      </c>
      <c r="R3" s="201" t="s">
        <v>62</v>
      </c>
    </row>
    <row r="4" spans="1:18" s="1" customFormat="1" ht="30.75" customHeight="1" thickTop="1" thickBot="1" x14ac:dyDescent="0.35">
      <c r="A4" s="204"/>
      <c r="B4" s="11" t="s">
        <v>4</v>
      </c>
      <c r="C4" s="15" t="s">
        <v>5</v>
      </c>
      <c r="D4" s="14" t="s">
        <v>7</v>
      </c>
      <c r="E4" s="14" t="s">
        <v>8</v>
      </c>
      <c r="F4" s="11" t="s">
        <v>9</v>
      </c>
      <c r="G4" s="13" t="s">
        <v>6</v>
      </c>
      <c r="H4" s="11" t="s">
        <v>10</v>
      </c>
      <c r="I4" s="11" t="s">
        <v>11</v>
      </c>
      <c r="J4" s="11" t="s">
        <v>12</v>
      </c>
      <c r="K4" s="11" t="s">
        <v>13</v>
      </c>
      <c r="L4" s="11" t="s">
        <v>14</v>
      </c>
      <c r="M4" s="11" t="s">
        <v>183</v>
      </c>
      <c r="N4" s="11" t="s">
        <v>183</v>
      </c>
      <c r="O4" s="174"/>
      <c r="P4" s="210"/>
      <c r="Q4" s="205"/>
      <c r="R4" s="202"/>
    </row>
    <row r="5" spans="1:18" ht="29.4" customHeight="1" thickTop="1" thickBot="1" x14ac:dyDescent="0.35">
      <c r="A5" s="27"/>
      <c r="B5" s="47">
        <v>0</v>
      </c>
      <c r="C5" s="48">
        <v>0</v>
      </c>
      <c r="D5" s="48">
        <v>0</v>
      </c>
      <c r="E5" s="12">
        <v>0</v>
      </c>
      <c r="F5" s="10">
        <v>0</v>
      </c>
      <c r="G5" s="12">
        <v>0</v>
      </c>
      <c r="H5" s="48">
        <v>0</v>
      </c>
      <c r="I5" s="10">
        <v>0</v>
      </c>
      <c r="J5" s="10">
        <v>0</v>
      </c>
      <c r="K5" s="10">
        <v>0</v>
      </c>
      <c r="L5" s="88">
        <v>0</v>
      </c>
      <c r="M5" s="88">
        <v>0</v>
      </c>
      <c r="N5" s="88">
        <v>0</v>
      </c>
      <c r="O5" s="53">
        <f>SUM(B5:M5)</f>
        <v>0</v>
      </c>
      <c r="P5" s="71"/>
      <c r="Q5" s="58">
        <v>0</v>
      </c>
      <c r="R5" s="37"/>
    </row>
    <row r="6" spans="1:18" ht="29.4" customHeight="1" thickTop="1" thickBot="1" x14ac:dyDescent="0.35">
      <c r="A6" s="24"/>
      <c r="B6" s="6">
        <v>0</v>
      </c>
      <c r="C6" s="5">
        <v>0</v>
      </c>
      <c r="D6" s="5">
        <v>0</v>
      </c>
      <c r="E6" s="4">
        <v>0</v>
      </c>
      <c r="F6" s="10">
        <v>0</v>
      </c>
      <c r="G6" s="10">
        <v>0</v>
      </c>
      <c r="H6" s="5">
        <v>0</v>
      </c>
      <c r="I6" s="10">
        <v>0</v>
      </c>
      <c r="J6" s="10">
        <v>0</v>
      </c>
      <c r="K6" s="10">
        <v>0</v>
      </c>
      <c r="L6" s="89">
        <v>0</v>
      </c>
      <c r="M6" s="89">
        <v>0</v>
      </c>
      <c r="N6" s="89">
        <v>0</v>
      </c>
      <c r="O6" s="53">
        <f t="shared" ref="O6:O24" si="0">SUM(B6:M6)</f>
        <v>0</v>
      </c>
      <c r="P6" s="78"/>
      <c r="Q6" s="58">
        <v>0</v>
      </c>
      <c r="R6" s="38"/>
    </row>
    <row r="7" spans="1:18" ht="29.4" customHeight="1" thickTop="1" thickBot="1" x14ac:dyDescent="0.35">
      <c r="A7" s="24"/>
      <c r="B7" s="6">
        <v>0</v>
      </c>
      <c r="C7" s="4">
        <v>0</v>
      </c>
      <c r="D7" s="5">
        <v>0</v>
      </c>
      <c r="E7" s="4">
        <v>0</v>
      </c>
      <c r="F7" s="10">
        <v>0</v>
      </c>
      <c r="G7" s="51">
        <v>0</v>
      </c>
      <c r="H7" s="5">
        <v>0</v>
      </c>
      <c r="I7" s="10">
        <v>0</v>
      </c>
      <c r="J7" s="10">
        <v>0</v>
      </c>
      <c r="K7" s="10">
        <v>0</v>
      </c>
      <c r="L7" s="90">
        <v>0</v>
      </c>
      <c r="M7" s="88">
        <v>0</v>
      </c>
      <c r="N7" s="88">
        <v>0</v>
      </c>
      <c r="O7" s="53">
        <f t="shared" si="0"/>
        <v>0</v>
      </c>
      <c r="P7" s="72"/>
      <c r="Q7" s="58">
        <v>0</v>
      </c>
      <c r="R7" s="39"/>
    </row>
    <row r="8" spans="1:18" ht="29.4" customHeight="1" thickTop="1" thickBot="1" x14ac:dyDescent="0.35">
      <c r="A8" s="26"/>
      <c r="B8" s="49">
        <v>0</v>
      </c>
      <c r="C8" s="4">
        <v>0</v>
      </c>
      <c r="D8" s="4">
        <v>0</v>
      </c>
      <c r="E8" s="51">
        <v>0</v>
      </c>
      <c r="F8" s="10">
        <v>0</v>
      </c>
      <c r="G8" s="4">
        <v>0</v>
      </c>
      <c r="H8" s="5">
        <v>0</v>
      </c>
      <c r="I8" s="10">
        <v>0</v>
      </c>
      <c r="J8" s="10">
        <v>0</v>
      </c>
      <c r="K8" s="10">
        <v>0</v>
      </c>
      <c r="L8" s="89">
        <v>0</v>
      </c>
      <c r="M8" s="155">
        <v>0</v>
      </c>
      <c r="N8" s="155">
        <v>0</v>
      </c>
      <c r="O8" s="53">
        <f t="shared" si="0"/>
        <v>0</v>
      </c>
      <c r="P8" s="70"/>
      <c r="Q8" s="58">
        <v>0</v>
      </c>
      <c r="R8" s="39"/>
    </row>
    <row r="9" spans="1:18" ht="29.4" customHeight="1" thickTop="1" thickBot="1" x14ac:dyDescent="0.35">
      <c r="A9" s="24"/>
      <c r="B9" s="50">
        <v>0</v>
      </c>
      <c r="C9" s="4">
        <v>0</v>
      </c>
      <c r="D9" s="51">
        <v>0</v>
      </c>
      <c r="E9" s="4">
        <v>0</v>
      </c>
      <c r="F9" s="10">
        <v>0</v>
      </c>
      <c r="G9" s="4">
        <v>0</v>
      </c>
      <c r="H9" s="4">
        <v>0</v>
      </c>
      <c r="I9" s="10">
        <v>0</v>
      </c>
      <c r="J9" s="10">
        <v>0</v>
      </c>
      <c r="K9" s="10">
        <v>0</v>
      </c>
      <c r="L9" s="90">
        <v>0</v>
      </c>
      <c r="M9" s="88">
        <v>0</v>
      </c>
      <c r="N9" s="88">
        <v>0</v>
      </c>
      <c r="O9" s="53">
        <f t="shared" si="0"/>
        <v>0</v>
      </c>
      <c r="P9" s="70"/>
      <c r="Q9" s="58">
        <v>0</v>
      </c>
      <c r="R9" s="38"/>
    </row>
    <row r="10" spans="1:18" ht="29.4" customHeight="1" thickTop="1" thickBot="1" x14ac:dyDescent="0.35">
      <c r="A10" s="45"/>
      <c r="B10" s="6">
        <v>0</v>
      </c>
      <c r="C10" s="4">
        <v>0</v>
      </c>
      <c r="D10" s="4">
        <v>0</v>
      </c>
      <c r="E10" s="51">
        <v>0</v>
      </c>
      <c r="F10" s="10">
        <v>0</v>
      </c>
      <c r="G10" s="5">
        <v>0</v>
      </c>
      <c r="H10" s="4">
        <v>0</v>
      </c>
      <c r="I10" s="10">
        <v>0</v>
      </c>
      <c r="J10" s="10">
        <v>0</v>
      </c>
      <c r="K10" s="10">
        <v>0</v>
      </c>
      <c r="L10" s="90">
        <v>0</v>
      </c>
      <c r="M10" s="88">
        <v>0</v>
      </c>
      <c r="N10" s="88">
        <v>0</v>
      </c>
      <c r="O10" s="53">
        <f t="shared" si="0"/>
        <v>0</v>
      </c>
      <c r="P10" s="82"/>
      <c r="Q10" s="58">
        <v>0</v>
      </c>
      <c r="R10" s="38"/>
    </row>
    <row r="11" spans="1:18" ht="29.4" customHeight="1" thickTop="1" thickBot="1" x14ac:dyDescent="0.35">
      <c r="A11" s="44"/>
      <c r="B11" s="49">
        <v>0</v>
      </c>
      <c r="C11" s="51">
        <v>0</v>
      </c>
      <c r="D11" s="51">
        <v>0</v>
      </c>
      <c r="E11" s="4">
        <v>0</v>
      </c>
      <c r="F11" s="10">
        <v>0</v>
      </c>
      <c r="G11" s="5">
        <v>0</v>
      </c>
      <c r="H11" s="51">
        <v>0</v>
      </c>
      <c r="I11" s="10">
        <v>0</v>
      </c>
      <c r="J11" s="10">
        <v>0</v>
      </c>
      <c r="K11" s="10">
        <v>0</v>
      </c>
      <c r="L11" s="90">
        <v>0</v>
      </c>
      <c r="M11" s="88">
        <v>0</v>
      </c>
      <c r="N11" s="88">
        <v>0</v>
      </c>
      <c r="O11" s="53">
        <f t="shared" si="0"/>
        <v>0</v>
      </c>
      <c r="P11" s="86"/>
      <c r="Q11" s="58">
        <v>0</v>
      </c>
      <c r="R11" s="38"/>
    </row>
    <row r="12" spans="1:18" ht="29.4" customHeight="1" thickTop="1" thickBot="1" x14ac:dyDescent="0.35">
      <c r="A12" s="44"/>
      <c r="B12" s="50">
        <v>0</v>
      </c>
      <c r="C12" s="5">
        <v>0</v>
      </c>
      <c r="D12" s="5">
        <v>0</v>
      </c>
      <c r="E12" s="51">
        <v>0</v>
      </c>
      <c r="F12" s="10">
        <v>0</v>
      </c>
      <c r="G12" s="5">
        <v>0</v>
      </c>
      <c r="H12" s="5">
        <v>0</v>
      </c>
      <c r="I12" s="10">
        <v>0</v>
      </c>
      <c r="J12" s="10">
        <v>0</v>
      </c>
      <c r="K12" s="10">
        <v>0</v>
      </c>
      <c r="L12" s="89">
        <v>0</v>
      </c>
      <c r="M12" s="155">
        <v>0</v>
      </c>
      <c r="N12" s="155">
        <v>0</v>
      </c>
      <c r="O12" s="53">
        <f t="shared" si="0"/>
        <v>0</v>
      </c>
      <c r="P12" s="70"/>
      <c r="Q12" s="58">
        <v>0</v>
      </c>
      <c r="R12" s="38"/>
    </row>
    <row r="13" spans="1:18" ht="29.4" customHeight="1" thickTop="1" thickBot="1" x14ac:dyDescent="0.35">
      <c r="A13" s="44"/>
      <c r="B13" s="50">
        <v>0</v>
      </c>
      <c r="C13" s="4">
        <v>0</v>
      </c>
      <c r="D13" s="5">
        <v>0</v>
      </c>
      <c r="E13" s="4">
        <v>0</v>
      </c>
      <c r="F13" s="10">
        <v>0</v>
      </c>
      <c r="G13" s="4">
        <v>0</v>
      </c>
      <c r="H13" s="4">
        <v>0</v>
      </c>
      <c r="I13" s="10">
        <v>0</v>
      </c>
      <c r="J13" s="10">
        <v>0</v>
      </c>
      <c r="K13" s="10">
        <v>0</v>
      </c>
      <c r="L13" s="90">
        <v>0</v>
      </c>
      <c r="M13" s="88">
        <v>0</v>
      </c>
      <c r="N13" s="88">
        <v>0</v>
      </c>
      <c r="O13" s="53">
        <f t="shared" si="0"/>
        <v>0</v>
      </c>
      <c r="P13" s="70"/>
      <c r="Q13" s="58">
        <v>0</v>
      </c>
      <c r="R13" s="38"/>
    </row>
    <row r="14" spans="1:18" ht="29.4" customHeight="1" thickTop="1" thickBot="1" x14ac:dyDescent="0.35">
      <c r="A14" s="44"/>
      <c r="B14" s="50">
        <v>0</v>
      </c>
      <c r="C14" s="51">
        <v>0</v>
      </c>
      <c r="D14" s="5">
        <v>0</v>
      </c>
      <c r="E14" s="4">
        <v>0</v>
      </c>
      <c r="F14" s="10">
        <v>0</v>
      </c>
      <c r="G14" s="51">
        <v>0</v>
      </c>
      <c r="H14" s="4">
        <v>0</v>
      </c>
      <c r="I14" s="10">
        <v>0</v>
      </c>
      <c r="J14" s="10">
        <v>0</v>
      </c>
      <c r="K14" s="10">
        <v>0</v>
      </c>
      <c r="L14" s="90">
        <v>0</v>
      </c>
      <c r="M14" s="88">
        <v>0</v>
      </c>
      <c r="N14" s="88">
        <v>0</v>
      </c>
      <c r="O14" s="53">
        <f t="shared" si="0"/>
        <v>0</v>
      </c>
      <c r="P14" s="70"/>
      <c r="Q14" s="58">
        <v>0</v>
      </c>
      <c r="R14" s="38"/>
    </row>
    <row r="15" spans="1:18" ht="29.4" customHeight="1" thickTop="1" thickBot="1" x14ac:dyDescent="0.35">
      <c r="A15" s="24"/>
      <c r="B15" s="50">
        <v>0</v>
      </c>
      <c r="C15" s="5">
        <v>0</v>
      </c>
      <c r="D15" s="5">
        <v>0</v>
      </c>
      <c r="E15" s="51">
        <v>0</v>
      </c>
      <c r="F15" s="10">
        <v>0</v>
      </c>
      <c r="G15" s="5">
        <v>0</v>
      </c>
      <c r="H15" s="51">
        <v>0</v>
      </c>
      <c r="I15" s="10">
        <v>0</v>
      </c>
      <c r="J15" s="10">
        <v>0</v>
      </c>
      <c r="K15" s="10">
        <v>0</v>
      </c>
      <c r="L15" s="90">
        <v>0</v>
      </c>
      <c r="M15" s="88">
        <v>0</v>
      </c>
      <c r="N15" s="88">
        <v>0</v>
      </c>
      <c r="O15" s="53">
        <f t="shared" si="0"/>
        <v>0</v>
      </c>
      <c r="P15" s="70"/>
      <c r="Q15" s="58">
        <v>0</v>
      </c>
      <c r="R15" s="38"/>
    </row>
    <row r="16" spans="1:18" ht="29.4" customHeight="1" thickTop="1" thickBot="1" x14ac:dyDescent="0.35">
      <c r="A16" s="45"/>
      <c r="B16" s="50">
        <v>0</v>
      </c>
      <c r="C16" s="5">
        <v>0</v>
      </c>
      <c r="D16" s="5">
        <v>0</v>
      </c>
      <c r="E16" s="4">
        <v>0</v>
      </c>
      <c r="F16" s="10">
        <v>0</v>
      </c>
      <c r="G16" s="5">
        <v>0</v>
      </c>
      <c r="H16" s="5">
        <v>0</v>
      </c>
      <c r="I16" s="10">
        <v>0</v>
      </c>
      <c r="J16" s="10">
        <v>0</v>
      </c>
      <c r="K16" s="10">
        <v>0</v>
      </c>
      <c r="L16" s="90">
        <v>0</v>
      </c>
      <c r="M16" s="88">
        <v>0</v>
      </c>
      <c r="N16" s="88">
        <v>0</v>
      </c>
      <c r="O16" s="53">
        <f t="shared" si="0"/>
        <v>0</v>
      </c>
      <c r="P16" s="70"/>
      <c r="Q16" s="58">
        <v>0</v>
      </c>
      <c r="R16" s="38"/>
    </row>
    <row r="17" spans="1:18" ht="29.4" customHeight="1" thickTop="1" thickBot="1" x14ac:dyDescent="0.35">
      <c r="A17" s="44"/>
      <c r="B17" s="6">
        <v>0</v>
      </c>
      <c r="C17" s="5">
        <v>0</v>
      </c>
      <c r="D17" s="5">
        <v>0</v>
      </c>
      <c r="E17" s="4">
        <v>0</v>
      </c>
      <c r="F17" s="10">
        <v>0</v>
      </c>
      <c r="G17" s="5">
        <v>0</v>
      </c>
      <c r="H17" s="5">
        <v>0</v>
      </c>
      <c r="I17" s="10">
        <v>0</v>
      </c>
      <c r="J17" s="10">
        <v>0</v>
      </c>
      <c r="K17" s="10">
        <v>0</v>
      </c>
      <c r="L17" s="90">
        <v>0</v>
      </c>
      <c r="M17" s="88">
        <v>0</v>
      </c>
      <c r="N17" s="88">
        <v>0</v>
      </c>
      <c r="O17" s="53">
        <f t="shared" si="0"/>
        <v>0</v>
      </c>
      <c r="P17" s="87"/>
      <c r="Q17" s="58">
        <v>0</v>
      </c>
      <c r="R17" s="38"/>
    </row>
    <row r="18" spans="1:18" ht="29.4" customHeight="1" thickTop="1" thickBot="1" x14ac:dyDescent="0.35">
      <c r="A18" s="44"/>
      <c r="B18" s="6">
        <v>0</v>
      </c>
      <c r="C18" s="5">
        <v>0</v>
      </c>
      <c r="D18" s="4">
        <v>0</v>
      </c>
      <c r="E18" s="4">
        <v>0</v>
      </c>
      <c r="F18" s="10">
        <v>0</v>
      </c>
      <c r="G18" s="5">
        <v>0</v>
      </c>
      <c r="H18" s="5">
        <v>0</v>
      </c>
      <c r="I18" s="10">
        <v>0</v>
      </c>
      <c r="J18" s="10">
        <v>0</v>
      </c>
      <c r="K18" s="10">
        <v>0</v>
      </c>
      <c r="L18" s="90">
        <v>0</v>
      </c>
      <c r="M18" s="88">
        <v>0</v>
      </c>
      <c r="N18" s="88">
        <v>0</v>
      </c>
      <c r="O18" s="53">
        <f t="shared" si="0"/>
        <v>0</v>
      </c>
      <c r="P18" s="79"/>
      <c r="Q18" s="58">
        <v>0</v>
      </c>
      <c r="R18" s="38"/>
    </row>
    <row r="19" spans="1:18" ht="29.4" customHeight="1" thickTop="1" thickBot="1" x14ac:dyDescent="0.35">
      <c r="A19" s="24"/>
      <c r="B19" s="6">
        <v>0</v>
      </c>
      <c r="C19" s="5">
        <v>0</v>
      </c>
      <c r="D19" s="51">
        <v>0</v>
      </c>
      <c r="E19" s="4">
        <v>0</v>
      </c>
      <c r="F19" s="10">
        <v>0</v>
      </c>
      <c r="G19" s="5">
        <v>0</v>
      </c>
      <c r="H19" s="5">
        <v>0</v>
      </c>
      <c r="I19" s="10">
        <v>0</v>
      </c>
      <c r="J19" s="10">
        <v>0</v>
      </c>
      <c r="K19" s="10">
        <v>0</v>
      </c>
      <c r="L19" s="90">
        <v>0</v>
      </c>
      <c r="M19" s="88">
        <v>0</v>
      </c>
      <c r="N19" s="88">
        <v>0</v>
      </c>
      <c r="O19" s="53">
        <f t="shared" si="0"/>
        <v>0</v>
      </c>
      <c r="P19" s="70"/>
      <c r="Q19" s="58">
        <v>0</v>
      </c>
      <c r="R19" s="38"/>
    </row>
    <row r="20" spans="1:18" ht="29.4" customHeight="1" thickTop="1" thickBot="1" x14ac:dyDescent="0.35">
      <c r="A20" s="24"/>
      <c r="B20" s="6">
        <v>0</v>
      </c>
      <c r="C20" s="4">
        <v>0</v>
      </c>
      <c r="D20" s="5">
        <v>0</v>
      </c>
      <c r="E20" s="4">
        <v>0</v>
      </c>
      <c r="F20" s="10">
        <v>0</v>
      </c>
      <c r="G20" s="5">
        <v>0</v>
      </c>
      <c r="H20" s="5">
        <v>0</v>
      </c>
      <c r="I20" s="10">
        <v>0</v>
      </c>
      <c r="J20" s="10">
        <v>0</v>
      </c>
      <c r="K20" s="10">
        <v>0</v>
      </c>
      <c r="L20" s="90">
        <v>0</v>
      </c>
      <c r="M20" s="88">
        <v>0</v>
      </c>
      <c r="N20" s="88">
        <v>0</v>
      </c>
      <c r="O20" s="53">
        <f t="shared" si="0"/>
        <v>0</v>
      </c>
      <c r="P20" s="82"/>
      <c r="Q20" s="58">
        <v>0</v>
      </c>
      <c r="R20" s="38"/>
    </row>
    <row r="21" spans="1:18" ht="29.4" customHeight="1" thickTop="1" thickBot="1" x14ac:dyDescent="0.35">
      <c r="A21" s="45"/>
      <c r="B21" s="49">
        <v>0</v>
      </c>
      <c r="C21" s="4">
        <v>0</v>
      </c>
      <c r="D21" s="5">
        <v>0</v>
      </c>
      <c r="E21" s="51">
        <v>0</v>
      </c>
      <c r="F21" s="10">
        <v>0</v>
      </c>
      <c r="G21" s="5">
        <v>0</v>
      </c>
      <c r="H21" s="4">
        <v>0</v>
      </c>
      <c r="I21" s="10">
        <v>0</v>
      </c>
      <c r="J21" s="10">
        <v>0</v>
      </c>
      <c r="K21" s="10">
        <v>0</v>
      </c>
      <c r="L21" s="90">
        <v>0</v>
      </c>
      <c r="M21" s="88">
        <v>0</v>
      </c>
      <c r="N21" s="88">
        <v>0</v>
      </c>
      <c r="O21" s="53">
        <f t="shared" si="0"/>
        <v>0</v>
      </c>
      <c r="P21" s="79"/>
      <c r="Q21" s="58">
        <v>0</v>
      </c>
      <c r="R21" s="38"/>
    </row>
    <row r="22" spans="1:18" ht="29.4" customHeight="1" thickTop="1" thickBot="1" x14ac:dyDescent="0.35">
      <c r="A22" s="44"/>
      <c r="B22" s="6">
        <v>0</v>
      </c>
      <c r="C22" s="51">
        <v>0</v>
      </c>
      <c r="D22" s="5">
        <v>0</v>
      </c>
      <c r="E22" s="4">
        <v>0</v>
      </c>
      <c r="F22" s="10">
        <v>0</v>
      </c>
      <c r="G22" s="5">
        <v>0</v>
      </c>
      <c r="H22" s="51">
        <v>0</v>
      </c>
      <c r="I22" s="10">
        <v>0</v>
      </c>
      <c r="J22" s="10">
        <v>0</v>
      </c>
      <c r="K22" s="10">
        <v>0</v>
      </c>
      <c r="L22" s="90">
        <v>0</v>
      </c>
      <c r="M22" s="88">
        <v>0</v>
      </c>
      <c r="N22" s="88">
        <v>0</v>
      </c>
      <c r="O22" s="53">
        <f t="shared" si="0"/>
        <v>0</v>
      </c>
      <c r="P22" s="79"/>
      <c r="Q22" s="58">
        <v>0</v>
      </c>
      <c r="R22" s="38"/>
    </row>
    <row r="23" spans="1:18" ht="29.4" customHeight="1" thickTop="1" thickBot="1" x14ac:dyDescent="0.35">
      <c r="A23" s="24"/>
      <c r="B23" s="6">
        <v>0</v>
      </c>
      <c r="C23" s="4">
        <v>0</v>
      </c>
      <c r="D23" s="4">
        <v>0</v>
      </c>
      <c r="E23" s="10">
        <v>0</v>
      </c>
      <c r="F23" s="10">
        <v>0</v>
      </c>
      <c r="G23" s="5">
        <v>0</v>
      </c>
      <c r="H23" s="5">
        <v>0</v>
      </c>
      <c r="I23" s="10">
        <v>0</v>
      </c>
      <c r="J23" s="10">
        <v>0</v>
      </c>
      <c r="K23" s="10">
        <v>0</v>
      </c>
      <c r="L23" s="90">
        <v>0</v>
      </c>
      <c r="M23" s="153">
        <v>0</v>
      </c>
      <c r="N23" s="153">
        <v>0</v>
      </c>
      <c r="O23" s="53">
        <f t="shared" si="0"/>
        <v>0</v>
      </c>
      <c r="P23" s="70"/>
      <c r="Q23" s="58">
        <v>0</v>
      </c>
      <c r="R23" s="38"/>
    </row>
    <row r="24" spans="1:18" ht="29.4" customHeight="1" thickTop="1" thickBot="1" x14ac:dyDescent="0.35">
      <c r="A24" s="24"/>
      <c r="B24" s="49">
        <v>0</v>
      </c>
      <c r="C24" s="23">
        <v>0</v>
      </c>
      <c r="D24" s="5">
        <v>0</v>
      </c>
      <c r="E24" s="23">
        <v>0</v>
      </c>
      <c r="F24" s="51">
        <v>0</v>
      </c>
      <c r="G24" s="23">
        <v>0</v>
      </c>
      <c r="H24" s="23">
        <v>0</v>
      </c>
      <c r="I24" s="51">
        <v>0</v>
      </c>
      <c r="J24" s="23">
        <v>0</v>
      </c>
      <c r="K24" s="51">
        <v>0</v>
      </c>
      <c r="L24" s="91">
        <v>0</v>
      </c>
      <c r="M24" s="158">
        <f>SUM(M3,M23)</f>
        <v>0</v>
      </c>
      <c r="N24" s="158">
        <f>SUM(N3,N23)</f>
        <v>0</v>
      </c>
      <c r="O24" s="53">
        <f t="shared" si="0"/>
        <v>0</v>
      </c>
      <c r="P24" s="70"/>
      <c r="Q24" s="58">
        <v>0</v>
      </c>
      <c r="R24" s="38"/>
    </row>
    <row r="25" spans="1:18" ht="49.5" customHeight="1" thickTop="1" thickBot="1" x14ac:dyDescent="0.4">
      <c r="A25" s="21" t="s">
        <v>1</v>
      </c>
      <c r="B25" s="57">
        <f>SUM(B6:B24)</f>
        <v>0</v>
      </c>
      <c r="C25" s="36">
        <f t="shared" ref="C25:L25" si="1">SUM(C5:C24)</f>
        <v>0</v>
      </c>
      <c r="D25" s="36">
        <f t="shared" si="1"/>
        <v>0</v>
      </c>
      <c r="E25" s="55">
        <f t="shared" si="1"/>
        <v>0</v>
      </c>
      <c r="F25" s="36">
        <f t="shared" si="1"/>
        <v>0</v>
      </c>
      <c r="G25" s="56">
        <f t="shared" si="1"/>
        <v>0</v>
      </c>
      <c r="H25" s="36">
        <f t="shared" si="1"/>
        <v>0</v>
      </c>
      <c r="I25" s="36">
        <f t="shared" si="1"/>
        <v>0</v>
      </c>
      <c r="J25" s="36">
        <f t="shared" si="1"/>
        <v>0</v>
      </c>
      <c r="K25" s="36">
        <f t="shared" si="1"/>
        <v>0</v>
      </c>
      <c r="L25" s="36">
        <f t="shared" si="1"/>
        <v>0</v>
      </c>
      <c r="M25" s="53">
        <f>SUM(M5,M24)</f>
        <v>0</v>
      </c>
      <c r="N25" s="53">
        <f>SUM(N5:N24)</f>
        <v>0</v>
      </c>
      <c r="O25" s="53">
        <f>SUM(O5:O24)</f>
        <v>0</v>
      </c>
      <c r="P25" s="69"/>
      <c r="Q25" s="35">
        <f>SUM(Q5,Q24)</f>
        <v>0</v>
      </c>
      <c r="R25" s="38"/>
    </row>
    <row r="26" spans="1:18" ht="15" thickTop="1" x14ac:dyDescent="0.3">
      <c r="B26" s="29"/>
      <c r="D26" s="29"/>
      <c r="E26" s="29"/>
      <c r="F26" s="29"/>
      <c r="H26" s="29"/>
      <c r="I26" s="29"/>
      <c r="K26" s="29"/>
      <c r="L26" s="29"/>
      <c r="M26" s="31"/>
    </row>
  </sheetData>
  <mergeCells count="7">
    <mergeCell ref="R3:R4"/>
    <mergeCell ref="B1:D1"/>
    <mergeCell ref="A2:P2"/>
    <mergeCell ref="A3:A4"/>
    <mergeCell ref="O3:O4"/>
    <mergeCell ref="P3:P4"/>
    <mergeCell ref="Q3:Q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6"/>
  <sheetViews>
    <sheetView topLeftCell="I8" workbookViewId="0">
      <selection activeCell="N24" sqref="N24"/>
    </sheetView>
  </sheetViews>
  <sheetFormatPr defaultRowHeight="14.4" x14ac:dyDescent="0.3"/>
  <cols>
    <col min="1" max="1" width="62.6640625" customWidth="1"/>
    <col min="2" max="11" width="20.6640625" customWidth="1"/>
    <col min="12" max="13" width="22.88671875" customWidth="1"/>
    <col min="14" max="14" width="35.5546875" customWidth="1"/>
    <col min="15" max="15" width="21" customWidth="1"/>
    <col min="16" max="16" width="29.44140625" customWidth="1"/>
    <col min="17" max="17" width="44" customWidth="1"/>
  </cols>
  <sheetData>
    <row r="1" spans="1:30" s="31" customFormat="1" ht="27" thickTop="1" thickBot="1" x14ac:dyDescent="0.55000000000000004">
      <c r="A1" s="46" t="s">
        <v>2</v>
      </c>
      <c r="B1" s="212"/>
      <c r="C1" s="181"/>
      <c r="D1" s="199"/>
    </row>
    <row r="2" spans="1:30" ht="43.5" customHeight="1" thickTop="1" thickBot="1" x14ac:dyDescent="0.6">
      <c r="A2" s="215" t="s">
        <v>24</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6"/>
    </row>
    <row r="3" spans="1:30" s="3" customFormat="1" ht="51" customHeight="1" thickTop="1" thickBot="1" x14ac:dyDescent="0.35">
      <c r="A3" s="203" t="s">
        <v>27</v>
      </c>
      <c r="B3" s="43" t="s">
        <v>16</v>
      </c>
      <c r="C3" s="43" t="s">
        <v>17</v>
      </c>
      <c r="D3" s="43" t="s">
        <v>18</v>
      </c>
      <c r="E3" s="43" t="s">
        <v>19</v>
      </c>
      <c r="F3" s="43" t="s">
        <v>20</v>
      </c>
      <c r="G3" s="43" t="s">
        <v>21</v>
      </c>
      <c r="H3" s="43" t="s">
        <v>18</v>
      </c>
      <c r="I3" s="43" t="s">
        <v>19</v>
      </c>
      <c r="J3" s="43" t="s">
        <v>20</v>
      </c>
      <c r="K3" s="43" t="s">
        <v>21</v>
      </c>
      <c r="L3" s="43" t="s">
        <v>22</v>
      </c>
      <c r="M3" s="152" t="s">
        <v>182</v>
      </c>
      <c r="N3" s="173" t="s">
        <v>15</v>
      </c>
      <c r="O3" s="173" t="s">
        <v>61</v>
      </c>
      <c r="P3" s="173" t="s">
        <v>25</v>
      </c>
      <c r="Q3" s="201" t="s">
        <v>62</v>
      </c>
    </row>
    <row r="4" spans="1:30" s="1" customFormat="1" ht="30.75" customHeight="1" thickTop="1" thickBot="1" x14ac:dyDescent="0.35">
      <c r="A4" s="213"/>
      <c r="B4" s="11" t="s">
        <v>4</v>
      </c>
      <c r="C4" s="15" t="s">
        <v>5</v>
      </c>
      <c r="D4" s="14" t="s">
        <v>7</v>
      </c>
      <c r="E4" s="14" t="s">
        <v>8</v>
      </c>
      <c r="F4" s="11" t="s">
        <v>9</v>
      </c>
      <c r="G4" s="13" t="s">
        <v>6</v>
      </c>
      <c r="H4" s="11" t="s">
        <v>10</v>
      </c>
      <c r="I4" s="11" t="s">
        <v>11</v>
      </c>
      <c r="J4" s="11" t="s">
        <v>12</v>
      </c>
      <c r="K4" s="11" t="s">
        <v>13</v>
      </c>
      <c r="L4" s="11" t="s">
        <v>14</v>
      </c>
      <c r="M4" s="11" t="s">
        <v>183</v>
      </c>
      <c r="N4" s="214"/>
      <c r="O4" s="214"/>
      <c r="P4" s="214"/>
      <c r="Q4" s="211"/>
    </row>
    <row r="5" spans="1:30" ht="29.4" customHeight="1" thickTop="1" thickBot="1" x14ac:dyDescent="0.35">
      <c r="A5" s="27"/>
      <c r="B5" s="47">
        <v>0</v>
      </c>
      <c r="C5" s="48">
        <v>0</v>
      </c>
      <c r="D5" s="48">
        <v>0</v>
      </c>
      <c r="E5" s="12">
        <v>0</v>
      </c>
      <c r="F5" s="10">
        <v>0</v>
      </c>
      <c r="G5" s="12">
        <v>0</v>
      </c>
      <c r="H5" s="48">
        <v>0</v>
      </c>
      <c r="I5" s="10">
        <v>0</v>
      </c>
      <c r="J5" s="10">
        <v>0</v>
      </c>
      <c r="K5" s="10">
        <v>0</v>
      </c>
      <c r="L5" s="88">
        <v>0</v>
      </c>
      <c r="M5" s="88">
        <v>0</v>
      </c>
      <c r="N5" s="53">
        <f>SUM(B5:M5)</f>
        <v>0</v>
      </c>
      <c r="O5" s="71"/>
      <c r="P5" s="58">
        <v>0</v>
      </c>
      <c r="Q5" s="38"/>
    </row>
    <row r="6" spans="1:30" ht="29.4" customHeight="1" thickTop="1" thickBot="1" x14ac:dyDescent="0.35">
      <c r="A6" s="24"/>
      <c r="B6" s="6">
        <v>0</v>
      </c>
      <c r="C6" s="5">
        <v>0</v>
      </c>
      <c r="D6" s="5">
        <v>0</v>
      </c>
      <c r="E6" s="4">
        <v>0</v>
      </c>
      <c r="F6" s="10">
        <v>0</v>
      </c>
      <c r="G6" s="10">
        <v>0</v>
      </c>
      <c r="H6" s="5">
        <v>0</v>
      </c>
      <c r="I6" s="10">
        <v>0</v>
      </c>
      <c r="J6" s="10">
        <v>0</v>
      </c>
      <c r="K6" s="10">
        <v>0</v>
      </c>
      <c r="L6" s="89">
        <v>0</v>
      </c>
      <c r="M6" s="89">
        <v>0</v>
      </c>
      <c r="N6" s="53">
        <f t="shared" ref="N6:N24" si="0">SUM(B6:M6)</f>
        <v>0</v>
      </c>
      <c r="O6" s="78"/>
      <c r="P6" s="58">
        <v>0</v>
      </c>
      <c r="Q6" s="38"/>
    </row>
    <row r="7" spans="1:30" ht="29.4" customHeight="1" thickTop="1" thickBot="1" x14ac:dyDescent="0.35">
      <c r="A7" s="24"/>
      <c r="B7" s="6">
        <v>0</v>
      </c>
      <c r="C7" s="4">
        <v>0</v>
      </c>
      <c r="D7" s="5">
        <v>0</v>
      </c>
      <c r="E7" s="4">
        <v>0</v>
      </c>
      <c r="F7" s="10">
        <v>0</v>
      </c>
      <c r="G7" s="51">
        <v>0</v>
      </c>
      <c r="H7" s="5">
        <v>0</v>
      </c>
      <c r="I7" s="10">
        <v>0</v>
      </c>
      <c r="J7" s="10">
        <v>0</v>
      </c>
      <c r="K7" s="10">
        <v>0</v>
      </c>
      <c r="L7" s="90">
        <v>0</v>
      </c>
      <c r="M7" s="88">
        <v>0</v>
      </c>
      <c r="N7" s="53">
        <f t="shared" si="0"/>
        <v>0</v>
      </c>
      <c r="O7" s="72"/>
      <c r="P7" s="58">
        <v>0</v>
      </c>
      <c r="Q7" s="39"/>
    </row>
    <row r="8" spans="1:30" ht="29.4" customHeight="1" thickTop="1" thickBot="1" x14ac:dyDescent="0.35">
      <c r="A8" s="26"/>
      <c r="B8" s="49">
        <v>0</v>
      </c>
      <c r="C8" s="4">
        <v>0</v>
      </c>
      <c r="D8" s="4">
        <v>0</v>
      </c>
      <c r="E8" s="51">
        <v>0</v>
      </c>
      <c r="F8" s="10">
        <v>0</v>
      </c>
      <c r="G8" s="4">
        <v>0</v>
      </c>
      <c r="H8" s="5">
        <v>0</v>
      </c>
      <c r="I8" s="10">
        <v>0</v>
      </c>
      <c r="J8" s="10">
        <v>0</v>
      </c>
      <c r="K8" s="10">
        <v>0</v>
      </c>
      <c r="L8" s="89">
        <v>0</v>
      </c>
      <c r="M8" s="155">
        <v>0</v>
      </c>
      <c r="N8" s="53">
        <f t="shared" si="0"/>
        <v>0</v>
      </c>
      <c r="O8" s="70"/>
      <c r="P8" s="58">
        <v>0</v>
      </c>
      <c r="Q8" s="39"/>
    </row>
    <row r="9" spans="1:30" ht="29.4" customHeight="1" thickTop="1" thickBot="1" x14ac:dyDescent="0.35">
      <c r="A9" s="24"/>
      <c r="B9" s="50">
        <v>0</v>
      </c>
      <c r="C9" s="4">
        <v>0</v>
      </c>
      <c r="D9" s="51">
        <v>0</v>
      </c>
      <c r="E9" s="4">
        <v>0</v>
      </c>
      <c r="F9" s="10">
        <v>0</v>
      </c>
      <c r="G9" s="4">
        <v>0</v>
      </c>
      <c r="H9" s="4">
        <v>0</v>
      </c>
      <c r="I9" s="10">
        <v>0</v>
      </c>
      <c r="J9" s="10">
        <v>0</v>
      </c>
      <c r="K9" s="10">
        <v>0</v>
      </c>
      <c r="L9" s="90">
        <v>0</v>
      </c>
      <c r="M9" s="88">
        <v>0</v>
      </c>
      <c r="N9" s="53">
        <f t="shared" si="0"/>
        <v>0</v>
      </c>
      <c r="O9" s="70"/>
      <c r="P9" s="58">
        <v>0</v>
      </c>
      <c r="Q9" s="38"/>
    </row>
    <row r="10" spans="1:30" ht="29.4" customHeight="1" thickTop="1" thickBot="1" x14ac:dyDescent="0.35">
      <c r="A10" s="45"/>
      <c r="B10" s="6">
        <v>0</v>
      </c>
      <c r="C10" s="4">
        <v>0</v>
      </c>
      <c r="D10" s="4">
        <v>0</v>
      </c>
      <c r="E10" s="51">
        <v>0</v>
      </c>
      <c r="F10" s="10">
        <v>0</v>
      </c>
      <c r="G10" s="5">
        <v>0</v>
      </c>
      <c r="H10" s="4">
        <v>0</v>
      </c>
      <c r="I10" s="10">
        <v>0</v>
      </c>
      <c r="J10" s="10">
        <v>0</v>
      </c>
      <c r="K10" s="10">
        <v>0</v>
      </c>
      <c r="L10" s="90">
        <v>0</v>
      </c>
      <c r="M10" s="88">
        <v>0</v>
      </c>
      <c r="N10" s="53">
        <f t="shared" si="0"/>
        <v>0</v>
      </c>
      <c r="O10" s="82"/>
      <c r="P10" s="58">
        <v>0</v>
      </c>
      <c r="Q10" s="38"/>
    </row>
    <row r="11" spans="1:30" ht="29.4" customHeight="1" thickTop="1" thickBot="1" x14ac:dyDescent="0.35">
      <c r="A11" s="44"/>
      <c r="B11" s="49">
        <v>0</v>
      </c>
      <c r="C11" s="51">
        <v>0</v>
      </c>
      <c r="D11" s="51">
        <v>0</v>
      </c>
      <c r="E11" s="4">
        <v>0</v>
      </c>
      <c r="F11" s="10">
        <v>0</v>
      </c>
      <c r="G11" s="5">
        <v>0</v>
      </c>
      <c r="H11" s="51">
        <v>0</v>
      </c>
      <c r="I11" s="10">
        <v>0</v>
      </c>
      <c r="J11" s="10">
        <v>0</v>
      </c>
      <c r="K11" s="10">
        <v>0</v>
      </c>
      <c r="L11" s="90">
        <v>0</v>
      </c>
      <c r="M11" s="88">
        <v>0</v>
      </c>
      <c r="N11" s="53">
        <f t="shared" si="0"/>
        <v>0</v>
      </c>
      <c r="O11" s="86"/>
      <c r="P11" s="58">
        <v>0</v>
      </c>
      <c r="Q11" s="38"/>
    </row>
    <row r="12" spans="1:30" ht="29.4" customHeight="1" thickTop="1" thickBot="1" x14ac:dyDescent="0.35">
      <c r="A12" s="44"/>
      <c r="B12" s="50">
        <v>0</v>
      </c>
      <c r="C12" s="5">
        <v>0</v>
      </c>
      <c r="D12" s="5">
        <v>0</v>
      </c>
      <c r="E12" s="51">
        <v>0</v>
      </c>
      <c r="F12" s="10">
        <v>0</v>
      </c>
      <c r="G12" s="5">
        <v>0</v>
      </c>
      <c r="H12" s="5">
        <v>0</v>
      </c>
      <c r="I12" s="10">
        <v>0</v>
      </c>
      <c r="J12" s="10">
        <v>0</v>
      </c>
      <c r="K12" s="10">
        <v>0</v>
      </c>
      <c r="L12" s="89">
        <v>0</v>
      </c>
      <c r="M12" s="155">
        <v>0</v>
      </c>
      <c r="N12" s="53">
        <f t="shared" si="0"/>
        <v>0</v>
      </c>
      <c r="O12" s="70"/>
      <c r="P12" s="58">
        <v>0</v>
      </c>
      <c r="Q12" s="38"/>
    </row>
    <row r="13" spans="1:30" ht="29.4" customHeight="1" thickTop="1" thickBot="1" x14ac:dyDescent="0.35">
      <c r="A13" s="44"/>
      <c r="B13" s="50">
        <v>0</v>
      </c>
      <c r="C13" s="4">
        <v>0</v>
      </c>
      <c r="D13" s="5">
        <v>0</v>
      </c>
      <c r="E13" s="4">
        <v>0</v>
      </c>
      <c r="F13" s="10">
        <v>0</v>
      </c>
      <c r="G13" s="4">
        <v>0</v>
      </c>
      <c r="H13" s="4">
        <v>0</v>
      </c>
      <c r="I13" s="10">
        <v>0</v>
      </c>
      <c r="J13" s="10">
        <v>0</v>
      </c>
      <c r="K13" s="10">
        <v>0</v>
      </c>
      <c r="L13" s="90">
        <v>0</v>
      </c>
      <c r="M13" s="88">
        <v>0</v>
      </c>
      <c r="N13" s="53">
        <f t="shared" si="0"/>
        <v>0</v>
      </c>
      <c r="O13" s="70"/>
      <c r="P13" s="58">
        <v>0</v>
      </c>
      <c r="Q13" s="38"/>
    </row>
    <row r="14" spans="1:30" ht="29.4" customHeight="1" thickTop="1" thickBot="1" x14ac:dyDescent="0.35">
      <c r="A14" s="44"/>
      <c r="B14" s="50">
        <v>0</v>
      </c>
      <c r="C14" s="51">
        <v>0</v>
      </c>
      <c r="D14" s="5">
        <v>0</v>
      </c>
      <c r="E14" s="4">
        <v>0</v>
      </c>
      <c r="F14" s="10">
        <v>0</v>
      </c>
      <c r="G14" s="51">
        <v>0</v>
      </c>
      <c r="H14" s="4">
        <v>0</v>
      </c>
      <c r="I14" s="10">
        <v>0</v>
      </c>
      <c r="J14" s="10">
        <v>0</v>
      </c>
      <c r="K14" s="10">
        <v>0</v>
      </c>
      <c r="L14" s="90">
        <v>0</v>
      </c>
      <c r="M14" s="88">
        <v>0</v>
      </c>
      <c r="N14" s="53">
        <f t="shared" si="0"/>
        <v>0</v>
      </c>
      <c r="O14" s="70"/>
      <c r="P14" s="58">
        <v>0</v>
      </c>
      <c r="Q14" s="38"/>
    </row>
    <row r="15" spans="1:30" ht="29.4" customHeight="1" thickTop="1" thickBot="1" x14ac:dyDescent="0.35">
      <c r="A15" s="24"/>
      <c r="B15" s="50">
        <v>0</v>
      </c>
      <c r="C15" s="5">
        <v>0</v>
      </c>
      <c r="D15" s="5">
        <v>0</v>
      </c>
      <c r="E15" s="51">
        <v>0</v>
      </c>
      <c r="F15" s="10">
        <v>0</v>
      </c>
      <c r="G15" s="5">
        <v>0</v>
      </c>
      <c r="H15" s="51">
        <v>0</v>
      </c>
      <c r="I15" s="10">
        <v>0</v>
      </c>
      <c r="J15" s="10">
        <v>0</v>
      </c>
      <c r="K15" s="10">
        <v>0</v>
      </c>
      <c r="L15" s="90">
        <v>0</v>
      </c>
      <c r="M15" s="88">
        <v>0</v>
      </c>
      <c r="N15" s="53">
        <f t="shared" si="0"/>
        <v>0</v>
      </c>
      <c r="O15" s="70"/>
      <c r="P15" s="58">
        <v>0</v>
      </c>
      <c r="Q15" s="38"/>
    </row>
    <row r="16" spans="1:30" ht="29.4" customHeight="1" thickTop="1" thickBot="1" x14ac:dyDescent="0.35">
      <c r="A16" s="45"/>
      <c r="B16" s="50">
        <v>0</v>
      </c>
      <c r="C16" s="5">
        <v>0</v>
      </c>
      <c r="D16" s="5">
        <v>0</v>
      </c>
      <c r="E16" s="4">
        <v>0</v>
      </c>
      <c r="F16" s="10">
        <v>0</v>
      </c>
      <c r="G16" s="5">
        <v>0</v>
      </c>
      <c r="H16" s="5">
        <v>0</v>
      </c>
      <c r="I16" s="10">
        <v>0</v>
      </c>
      <c r="J16" s="10">
        <v>0</v>
      </c>
      <c r="K16" s="10">
        <v>0</v>
      </c>
      <c r="L16" s="90">
        <v>0</v>
      </c>
      <c r="M16" s="88">
        <v>0</v>
      </c>
      <c r="N16" s="53">
        <f t="shared" si="0"/>
        <v>0</v>
      </c>
      <c r="O16" s="70"/>
      <c r="P16" s="58">
        <v>0</v>
      </c>
      <c r="Q16" s="38"/>
    </row>
    <row r="17" spans="1:17" ht="29.4" customHeight="1" thickTop="1" thickBot="1" x14ac:dyDescent="0.35">
      <c r="A17" s="44"/>
      <c r="B17" s="6">
        <v>0</v>
      </c>
      <c r="C17" s="5">
        <v>0</v>
      </c>
      <c r="D17" s="5">
        <v>0</v>
      </c>
      <c r="E17" s="4">
        <v>0</v>
      </c>
      <c r="F17" s="10">
        <v>0</v>
      </c>
      <c r="G17" s="5">
        <v>0</v>
      </c>
      <c r="H17" s="5">
        <v>0</v>
      </c>
      <c r="I17" s="10">
        <v>0</v>
      </c>
      <c r="J17" s="10">
        <v>0</v>
      </c>
      <c r="K17" s="10">
        <v>0</v>
      </c>
      <c r="L17" s="90">
        <v>0</v>
      </c>
      <c r="M17" s="88">
        <v>0</v>
      </c>
      <c r="N17" s="53">
        <f t="shared" si="0"/>
        <v>0</v>
      </c>
      <c r="O17" s="87"/>
      <c r="P17" s="58">
        <v>0</v>
      </c>
      <c r="Q17" s="38"/>
    </row>
    <row r="18" spans="1:17" ht="29.4" customHeight="1" thickTop="1" thickBot="1" x14ac:dyDescent="0.35">
      <c r="A18" s="44"/>
      <c r="B18" s="6">
        <v>0</v>
      </c>
      <c r="C18" s="5">
        <v>0</v>
      </c>
      <c r="D18" s="4">
        <v>0</v>
      </c>
      <c r="E18" s="4">
        <v>0</v>
      </c>
      <c r="F18" s="10">
        <v>0</v>
      </c>
      <c r="G18" s="5">
        <v>0</v>
      </c>
      <c r="H18" s="5">
        <v>0</v>
      </c>
      <c r="I18" s="10">
        <v>0</v>
      </c>
      <c r="J18" s="10">
        <v>0</v>
      </c>
      <c r="K18" s="10">
        <v>0</v>
      </c>
      <c r="L18" s="90">
        <v>0</v>
      </c>
      <c r="M18" s="88">
        <v>0</v>
      </c>
      <c r="N18" s="53">
        <f t="shared" si="0"/>
        <v>0</v>
      </c>
      <c r="O18" s="79"/>
      <c r="P18" s="58">
        <v>0</v>
      </c>
      <c r="Q18" s="38"/>
    </row>
    <row r="19" spans="1:17" ht="29.4" customHeight="1" thickTop="1" thickBot="1" x14ac:dyDescent="0.35">
      <c r="A19" s="24"/>
      <c r="B19" s="6">
        <v>0</v>
      </c>
      <c r="C19" s="5">
        <v>0</v>
      </c>
      <c r="D19" s="51">
        <v>0</v>
      </c>
      <c r="E19" s="4">
        <v>0</v>
      </c>
      <c r="F19" s="10">
        <v>0</v>
      </c>
      <c r="G19" s="5">
        <v>0</v>
      </c>
      <c r="H19" s="5">
        <v>0</v>
      </c>
      <c r="I19" s="10">
        <v>0</v>
      </c>
      <c r="J19" s="10">
        <v>0</v>
      </c>
      <c r="K19" s="10">
        <v>0</v>
      </c>
      <c r="L19" s="90">
        <v>0</v>
      </c>
      <c r="M19" s="88">
        <v>0</v>
      </c>
      <c r="N19" s="53">
        <f t="shared" si="0"/>
        <v>0</v>
      </c>
      <c r="O19" s="70"/>
      <c r="P19" s="58">
        <v>0</v>
      </c>
      <c r="Q19" s="38"/>
    </row>
    <row r="20" spans="1:17" ht="29.4" customHeight="1" thickTop="1" thickBot="1" x14ac:dyDescent="0.35">
      <c r="A20" s="24"/>
      <c r="B20" s="6">
        <v>0</v>
      </c>
      <c r="C20" s="4">
        <v>0</v>
      </c>
      <c r="D20" s="5">
        <v>0</v>
      </c>
      <c r="E20" s="4">
        <v>0</v>
      </c>
      <c r="F20" s="10">
        <v>0</v>
      </c>
      <c r="G20" s="5">
        <v>0</v>
      </c>
      <c r="H20" s="5">
        <v>0</v>
      </c>
      <c r="I20" s="10">
        <v>0</v>
      </c>
      <c r="J20" s="10">
        <v>0</v>
      </c>
      <c r="K20" s="10">
        <v>0</v>
      </c>
      <c r="L20" s="90">
        <v>0</v>
      </c>
      <c r="M20" s="88">
        <v>0</v>
      </c>
      <c r="N20" s="53">
        <f t="shared" si="0"/>
        <v>0</v>
      </c>
      <c r="O20" s="82"/>
      <c r="P20" s="58">
        <v>0</v>
      </c>
      <c r="Q20" s="38"/>
    </row>
    <row r="21" spans="1:17" ht="29.4" customHeight="1" thickTop="1" thickBot="1" x14ac:dyDescent="0.35">
      <c r="A21" s="45"/>
      <c r="B21" s="49">
        <v>0</v>
      </c>
      <c r="C21" s="4">
        <v>0</v>
      </c>
      <c r="D21" s="5">
        <v>0</v>
      </c>
      <c r="E21" s="51">
        <v>0</v>
      </c>
      <c r="F21" s="10">
        <v>0</v>
      </c>
      <c r="G21" s="5">
        <v>0</v>
      </c>
      <c r="H21" s="4">
        <v>0</v>
      </c>
      <c r="I21" s="10">
        <v>0</v>
      </c>
      <c r="J21" s="10">
        <v>0</v>
      </c>
      <c r="K21" s="10">
        <v>0</v>
      </c>
      <c r="L21" s="90">
        <v>0</v>
      </c>
      <c r="M21" s="88"/>
      <c r="N21" s="53">
        <f t="shared" si="0"/>
        <v>0</v>
      </c>
      <c r="O21" s="79"/>
      <c r="P21" s="58">
        <v>0</v>
      </c>
      <c r="Q21" s="38"/>
    </row>
    <row r="22" spans="1:17" ht="29.4" customHeight="1" thickTop="1" thickBot="1" x14ac:dyDescent="0.35">
      <c r="A22" s="44"/>
      <c r="B22" s="6">
        <v>0</v>
      </c>
      <c r="C22" s="51">
        <v>0</v>
      </c>
      <c r="D22" s="5">
        <v>0</v>
      </c>
      <c r="E22" s="4">
        <v>0</v>
      </c>
      <c r="F22" s="10">
        <v>0</v>
      </c>
      <c r="G22" s="5">
        <v>0</v>
      </c>
      <c r="H22" s="51">
        <v>0</v>
      </c>
      <c r="I22" s="10">
        <v>0</v>
      </c>
      <c r="J22" s="10">
        <v>0</v>
      </c>
      <c r="K22" s="10">
        <v>0</v>
      </c>
      <c r="L22" s="90">
        <v>0</v>
      </c>
      <c r="M22" s="88">
        <v>0</v>
      </c>
      <c r="N22" s="53">
        <f t="shared" si="0"/>
        <v>0</v>
      </c>
      <c r="O22" s="79"/>
      <c r="P22" s="58">
        <v>0</v>
      </c>
      <c r="Q22" s="38"/>
    </row>
    <row r="23" spans="1:17" ht="29.4" customHeight="1" thickTop="1" thickBot="1" x14ac:dyDescent="0.35">
      <c r="A23" s="24"/>
      <c r="B23" s="6">
        <v>0</v>
      </c>
      <c r="C23" s="4">
        <v>0</v>
      </c>
      <c r="D23" s="4">
        <v>0</v>
      </c>
      <c r="E23" s="10">
        <v>0</v>
      </c>
      <c r="F23" s="10">
        <v>0</v>
      </c>
      <c r="G23" s="5">
        <v>0</v>
      </c>
      <c r="H23" s="5">
        <v>0</v>
      </c>
      <c r="I23" s="10">
        <v>0</v>
      </c>
      <c r="J23" s="10">
        <v>0</v>
      </c>
      <c r="K23" s="10">
        <v>0</v>
      </c>
      <c r="L23" s="90">
        <v>0</v>
      </c>
      <c r="M23" s="153">
        <v>0</v>
      </c>
      <c r="N23" s="53">
        <f t="shared" si="0"/>
        <v>0</v>
      </c>
      <c r="O23" s="70"/>
      <c r="P23" s="58">
        <v>0</v>
      </c>
      <c r="Q23" s="38"/>
    </row>
    <row r="24" spans="1:17" ht="29.4" customHeight="1" thickTop="1" thickBot="1" x14ac:dyDescent="0.35">
      <c r="A24" s="24"/>
      <c r="B24" s="49">
        <v>0</v>
      </c>
      <c r="C24" s="23">
        <v>0</v>
      </c>
      <c r="D24" s="5">
        <v>0</v>
      </c>
      <c r="E24" s="23">
        <v>0</v>
      </c>
      <c r="F24" s="51">
        <v>0</v>
      </c>
      <c r="G24" s="23">
        <v>0</v>
      </c>
      <c r="H24" s="23">
        <v>0</v>
      </c>
      <c r="I24" s="51">
        <v>0</v>
      </c>
      <c r="J24" s="23">
        <v>0</v>
      </c>
      <c r="K24" s="51">
        <v>0</v>
      </c>
      <c r="L24" s="91">
        <v>0</v>
      </c>
      <c r="M24" s="158">
        <f>SUM(M3,M23)</f>
        <v>0</v>
      </c>
      <c r="N24" s="53">
        <f t="shared" si="0"/>
        <v>0</v>
      </c>
      <c r="O24" s="70"/>
      <c r="P24" s="58">
        <v>0</v>
      </c>
      <c r="Q24" s="38"/>
    </row>
    <row r="25" spans="1:17" ht="49.5" customHeight="1" thickTop="1" thickBot="1" x14ac:dyDescent="0.4">
      <c r="A25" s="21" t="s">
        <v>1</v>
      </c>
      <c r="B25" s="57">
        <f>SUM(B6:B24)</f>
        <v>0</v>
      </c>
      <c r="C25" s="36">
        <f t="shared" ref="C25:L25" si="1">SUM(C5:C24)</f>
        <v>0</v>
      </c>
      <c r="D25" s="36">
        <f t="shared" si="1"/>
        <v>0</v>
      </c>
      <c r="E25" s="55">
        <f t="shared" si="1"/>
        <v>0</v>
      </c>
      <c r="F25" s="36">
        <f t="shared" si="1"/>
        <v>0</v>
      </c>
      <c r="G25" s="56">
        <f t="shared" si="1"/>
        <v>0</v>
      </c>
      <c r="H25" s="36">
        <f t="shared" si="1"/>
        <v>0</v>
      </c>
      <c r="I25" s="36">
        <f t="shared" si="1"/>
        <v>0</v>
      </c>
      <c r="J25" s="36">
        <f t="shared" si="1"/>
        <v>0</v>
      </c>
      <c r="K25" s="36">
        <f t="shared" si="1"/>
        <v>0</v>
      </c>
      <c r="L25" s="36">
        <f t="shared" si="1"/>
        <v>0</v>
      </c>
      <c r="M25" s="53">
        <f>SUM(M5,M24)</f>
        <v>0</v>
      </c>
      <c r="N25" s="53">
        <f>SUM(N5:N24)</f>
        <v>0</v>
      </c>
      <c r="O25" s="69"/>
      <c r="P25" s="35">
        <f>SUM(P5,P24)</f>
        <v>0</v>
      </c>
      <c r="Q25" s="38"/>
    </row>
    <row r="26" spans="1:17" ht="15" thickTop="1" x14ac:dyDescent="0.3">
      <c r="B26" s="29"/>
      <c r="D26" s="29"/>
      <c r="E26" s="29"/>
      <c r="F26" s="29"/>
      <c r="H26" s="29"/>
      <c r="I26" s="29"/>
      <c r="K26" s="29"/>
      <c r="L26" s="29"/>
    </row>
  </sheetData>
  <mergeCells count="7">
    <mergeCell ref="Q3:Q4"/>
    <mergeCell ref="B1:D1"/>
    <mergeCell ref="A3:A4"/>
    <mergeCell ref="N3:N4"/>
    <mergeCell ref="O3:O4"/>
    <mergeCell ref="P3:P4"/>
    <mergeCell ref="A2:AD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6"/>
  <sheetViews>
    <sheetView topLeftCell="H1" workbookViewId="0">
      <selection activeCell="M3" sqref="M3:M25"/>
    </sheetView>
  </sheetViews>
  <sheetFormatPr defaultRowHeight="14.4" x14ac:dyDescent="0.3"/>
  <cols>
    <col min="1" max="1" width="62.6640625" customWidth="1"/>
    <col min="2" max="11" width="20.6640625" customWidth="1"/>
    <col min="12" max="13" width="22.88671875" customWidth="1"/>
    <col min="14" max="14" width="44.5546875" customWidth="1"/>
    <col min="15" max="15" width="23.6640625" customWidth="1"/>
    <col min="16" max="16" width="32.5546875" customWidth="1"/>
    <col min="17" max="17" width="45.44140625" customWidth="1"/>
  </cols>
  <sheetData>
    <row r="1" spans="1:17" s="31" customFormat="1" ht="27" thickTop="1" thickBot="1" x14ac:dyDescent="0.55000000000000004">
      <c r="A1" s="46" t="s">
        <v>2</v>
      </c>
      <c r="B1" s="200"/>
      <c r="C1" s="200"/>
      <c r="D1" s="200"/>
    </row>
    <row r="2" spans="1:17" ht="43.5" customHeight="1" thickTop="1" thickBot="1" x14ac:dyDescent="0.6">
      <c r="A2" s="206" t="s">
        <v>24</v>
      </c>
      <c r="B2" s="207"/>
      <c r="C2" s="207"/>
      <c r="D2" s="207"/>
      <c r="E2" s="207"/>
      <c r="F2" s="208"/>
      <c r="G2" s="208"/>
      <c r="H2" s="208"/>
      <c r="I2" s="208"/>
      <c r="J2" s="208"/>
      <c r="K2" s="208"/>
      <c r="L2" s="208"/>
      <c r="M2" s="208"/>
      <c r="N2" s="208"/>
      <c r="O2" s="209"/>
    </row>
    <row r="3" spans="1:17" s="3" customFormat="1" ht="51" customHeight="1" thickTop="1" thickBot="1" x14ac:dyDescent="0.35">
      <c r="A3" s="203" t="s">
        <v>28</v>
      </c>
      <c r="B3" s="43" t="s">
        <v>16</v>
      </c>
      <c r="C3" s="43" t="s">
        <v>17</v>
      </c>
      <c r="D3" s="43" t="s">
        <v>18</v>
      </c>
      <c r="E3" s="43" t="s">
        <v>19</v>
      </c>
      <c r="F3" s="43" t="s">
        <v>20</v>
      </c>
      <c r="G3" s="43" t="s">
        <v>21</v>
      </c>
      <c r="H3" s="43" t="s">
        <v>18</v>
      </c>
      <c r="I3" s="43" t="s">
        <v>19</v>
      </c>
      <c r="J3" s="43" t="s">
        <v>20</v>
      </c>
      <c r="K3" s="43" t="s">
        <v>21</v>
      </c>
      <c r="L3" s="43" t="s">
        <v>22</v>
      </c>
      <c r="M3" s="152" t="s">
        <v>182</v>
      </c>
      <c r="N3" s="173" t="s">
        <v>15</v>
      </c>
      <c r="O3" s="173" t="s">
        <v>61</v>
      </c>
      <c r="P3" s="205" t="s">
        <v>25</v>
      </c>
      <c r="Q3" s="201" t="s">
        <v>62</v>
      </c>
    </row>
    <row r="4" spans="1:17" s="1" customFormat="1" ht="30.75" customHeight="1" thickTop="1" thickBot="1" x14ac:dyDescent="0.35">
      <c r="A4" s="204"/>
      <c r="B4" s="11" t="s">
        <v>4</v>
      </c>
      <c r="C4" s="15" t="s">
        <v>5</v>
      </c>
      <c r="D4" s="14" t="s">
        <v>7</v>
      </c>
      <c r="E4" s="14" t="s">
        <v>8</v>
      </c>
      <c r="F4" s="11" t="s">
        <v>9</v>
      </c>
      <c r="G4" s="13" t="s">
        <v>6</v>
      </c>
      <c r="H4" s="11" t="s">
        <v>10</v>
      </c>
      <c r="I4" s="11" t="s">
        <v>11</v>
      </c>
      <c r="J4" s="11" t="s">
        <v>12</v>
      </c>
      <c r="K4" s="11" t="s">
        <v>13</v>
      </c>
      <c r="L4" s="11" t="s">
        <v>14</v>
      </c>
      <c r="M4" s="11" t="s">
        <v>183</v>
      </c>
      <c r="N4" s="174"/>
      <c r="O4" s="210"/>
      <c r="P4" s="205"/>
      <c r="Q4" s="202"/>
    </row>
    <row r="5" spans="1:17" ht="29.4" customHeight="1" thickTop="1" thickBot="1" x14ac:dyDescent="0.35">
      <c r="A5" s="27"/>
      <c r="B5" s="47">
        <v>0</v>
      </c>
      <c r="C5" s="48">
        <v>0</v>
      </c>
      <c r="D5" s="48">
        <v>0</v>
      </c>
      <c r="E5" s="12">
        <v>0</v>
      </c>
      <c r="F5" s="10">
        <v>0</v>
      </c>
      <c r="G5" s="12">
        <v>0</v>
      </c>
      <c r="H5" s="48">
        <v>0</v>
      </c>
      <c r="I5" s="10">
        <v>0</v>
      </c>
      <c r="J5" s="10">
        <v>0</v>
      </c>
      <c r="K5" s="10">
        <v>0</v>
      </c>
      <c r="L5" s="88">
        <v>0</v>
      </c>
      <c r="M5" s="88">
        <v>0</v>
      </c>
      <c r="N5" s="53">
        <f>SUM(B5:M5)</f>
        <v>0</v>
      </c>
      <c r="O5" s="71"/>
      <c r="P5" s="58">
        <v>0</v>
      </c>
      <c r="Q5" s="37"/>
    </row>
    <row r="6" spans="1:17" ht="29.4" customHeight="1" thickTop="1" thickBot="1" x14ac:dyDescent="0.35">
      <c r="A6" s="24"/>
      <c r="B6" s="6">
        <v>0</v>
      </c>
      <c r="C6" s="5">
        <v>0</v>
      </c>
      <c r="D6" s="5">
        <v>0</v>
      </c>
      <c r="E6" s="4">
        <v>0</v>
      </c>
      <c r="F6" s="10">
        <v>0</v>
      </c>
      <c r="G6" s="10">
        <v>0</v>
      </c>
      <c r="H6" s="5">
        <v>0</v>
      </c>
      <c r="I6" s="10">
        <v>0</v>
      </c>
      <c r="J6" s="10">
        <v>0</v>
      </c>
      <c r="K6" s="10">
        <v>0</v>
      </c>
      <c r="L6" s="89">
        <v>0</v>
      </c>
      <c r="M6" s="89">
        <v>0</v>
      </c>
      <c r="N6" s="53">
        <f t="shared" ref="N6:N24" si="0">SUM(B6:M6)</f>
        <v>0</v>
      </c>
      <c r="O6" s="78"/>
      <c r="P6" s="58">
        <v>0</v>
      </c>
      <c r="Q6" s="38"/>
    </row>
    <row r="7" spans="1:17" ht="29.4" customHeight="1" thickTop="1" thickBot="1" x14ac:dyDescent="0.35">
      <c r="A7" s="24"/>
      <c r="B7" s="6">
        <v>0</v>
      </c>
      <c r="C7" s="4">
        <v>0</v>
      </c>
      <c r="D7" s="5">
        <v>0</v>
      </c>
      <c r="E7" s="4">
        <v>0</v>
      </c>
      <c r="F7" s="10">
        <v>0</v>
      </c>
      <c r="G7" s="51">
        <v>0</v>
      </c>
      <c r="H7" s="5">
        <v>0</v>
      </c>
      <c r="I7" s="10">
        <v>0</v>
      </c>
      <c r="J7" s="10">
        <v>0</v>
      </c>
      <c r="K7" s="10">
        <v>0</v>
      </c>
      <c r="L7" s="90">
        <v>0</v>
      </c>
      <c r="M7" s="88">
        <v>0</v>
      </c>
      <c r="N7" s="53">
        <f t="shared" si="0"/>
        <v>0</v>
      </c>
      <c r="O7" s="72"/>
      <c r="P7" s="58">
        <v>0</v>
      </c>
      <c r="Q7" s="39"/>
    </row>
    <row r="8" spans="1:17" ht="29.4" customHeight="1" thickTop="1" thickBot="1" x14ac:dyDescent="0.35">
      <c r="A8" s="26"/>
      <c r="B8" s="49">
        <v>0</v>
      </c>
      <c r="C8" s="4">
        <v>0</v>
      </c>
      <c r="D8" s="4">
        <v>0</v>
      </c>
      <c r="E8" s="51">
        <v>0</v>
      </c>
      <c r="F8" s="10">
        <v>0</v>
      </c>
      <c r="G8" s="4">
        <v>0</v>
      </c>
      <c r="H8" s="5">
        <v>0</v>
      </c>
      <c r="I8" s="10">
        <v>0</v>
      </c>
      <c r="J8" s="10">
        <v>0</v>
      </c>
      <c r="K8" s="10">
        <v>0</v>
      </c>
      <c r="L8" s="89">
        <v>0</v>
      </c>
      <c r="M8" s="155">
        <v>0</v>
      </c>
      <c r="N8" s="53">
        <f t="shared" si="0"/>
        <v>0</v>
      </c>
      <c r="O8" s="70"/>
      <c r="P8" s="58">
        <v>0</v>
      </c>
      <c r="Q8" s="39"/>
    </row>
    <row r="9" spans="1:17" ht="29.4" customHeight="1" thickTop="1" thickBot="1" x14ac:dyDescent="0.35">
      <c r="A9" s="24"/>
      <c r="B9" s="50">
        <v>0</v>
      </c>
      <c r="C9" s="4">
        <v>0</v>
      </c>
      <c r="D9" s="51">
        <v>0</v>
      </c>
      <c r="E9" s="4">
        <v>0</v>
      </c>
      <c r="F9" s="10">
        <v>0</v>
      </c>
      <c r="G9" s="4">
        <v>0</v>
      </c>
      <c r="H9" s="4">
        <v>0</v>
      </c>
      <c r="I9" s="10">
        <v>0</v>
      </c>
      <c r="J9" s="10">
        <v>0</v>
      </c>
      <c r="K9" s="10">
        <v>0</v>
      </c>
      <c r="L9" s="90">
        <v>0</v>
      </c>
      <c r="M9" s="88">
        <v>0</v>
      </c>
      <c r="N9" s="53">
        <f t="shared" si="0"/>
        <v>0</v>
      </c>
      <c r="O9" s="70"/>
      <c r="P9" s="58">
        <v>0</v>
      </c>
      <c r="Q9" s="38"/>
    </row>
    <row r="10" spans="1:17" ht="29.4" customHeight="1" thickTop="1" thickBot="1" x14ac:dyDescent="0.35">
      <c r="A10" s="45"/>
      <c r="B10" s="6">
        <v>0</v>
      </c>
      <c r="C10" s="4">
        <v>0</v>
      </c>
      <c r="D10" s="4">
        <v>0</v>
      </c>
      <c r="E10" s="51">
        <v>0</v>
      </c>
      <c r="F10" s="10">
        <v>0</v>
      </c>
      <c r="G10" s="5">
        <v>0</v>
      </c>
      <c r="H10" s="4">
        <v>0</v>
      </c>
      <c r="I10" s="10">
        <v>0</v>
      </c>
      <c r="J10" s="10">
        <v>0</v>
      </c>
      <c r="K10" s="10">
        <v>0</v>
      </c>
      <c r="L10" s="90">
        <v>0</v>
      </c>
      <c r="M10" s="88">
        <v>0</v>
      </c>
      <c r="N10" s="53">
        <f t="shared" si="0"/>
        <v>0</v>
      </c>
      <c r="O10" s="82"/>
      <c r="P10" s="58">
        <v>0</v>
      </c>
      <c r="Q10" s="38"/>
    </row>
    <row r="11" spans="1:17" ht="29.4" customHeight="1" thickTop="1" thickBot="1" x14ac:dyDescent="0.35">
      <c r="A11" s="44"/>
      <c r="B11" s="49">
        <v>0</v>
      </c>
      <c r="C11" s="51">
        <v>0</v>
      </c>
      <c r="D11" s="51">
        <v>0</v>
      </c>
      <c r="E11" s="4">
        <v>0</v>
      </c>
      <c r="F11" s="10">
        <v>0</v>
      </c>
      <c r="G11" s="5">
        <v>0</v>
      </c>
      <c r="H11" s="51">
        <v>0</v>
      </c>
      <c r="I11" s="10">
        <v>0</v>
      </c>
      <c r="J11" s="10">
        <v>0</v>
      </c>
      <c r="K11" s="10">
        <v>0</v>
      </c>
      <c r="L11" s="90">
        <v>0</v>
      </c>
      <c r="M11" s="88">
        <v>0</v>
      </c>
      <c r="N11" s="53">
        <f t="shared" si="0"/>
        <v>0</v>
      </c>
      <c r="O11" s="70"/>
      <c r="P11" s="58">
        <v>0</v>
      </c>
      <c r="Q11" s="38"/>
    </row>
    <row r="12" spans="1:17" ht="29.4" customHeight="1" thickTop="1" thickBot="1" x14ac:dyDescent="0.35">
      <c r="A12" s="44"/>
      <c r="B12" s="50">
        <v>0</v>
      </c>
      <c r="C12" s="5">
        <v>0</v>
      </c>
      <c r="D12" s="5">
        <v>0</v>
      </c>
      <c r="E12" s="51">
        <v>0</v>
      </c>
      <c r="F12" s="10">
        <v>0</v>
      </c>
      <c r="G12" s="5">
        <v>0</v>
      </c>
      <c r="H12" s="5">
        <v>0</v>
      </c>
      <c r="I12" s="10">
        <v>0</v>
      </c>
      <c r="J12" s="10">
        <v>0</v>
      </c>
      <c r="K12" s="10">
        <v>0</v>
      </c>
      <c r="L12" s="89">
        <v>0</v>
      </c>
      <c r="M12" s="155">
        <v>0</v>
      </c>
      <c r="N12" s="53">
        <f t="shared" si="0"/>
        <v>0</v>
      </c>
      <c r="O12" s="70"/>
      <c r="P12" s="58">
        <v>0</v>
      </c>
      <c r="Q12" s="38"/>
    </row>
    <row r="13" spans="1:17" ht="29.4" customHeight="1" thickTop="1" thickBot="1" x14ac:dyDescent="0.35">
      <c r="A13" s="44"/>
      <c r="B13" s="50">
        <v>0</v>
      </c>
      <c r="C13" s="4">
        <v>0</v>
      </c>
      <c r="D13" s="5">
        <v>0</v>
      </c>
      <c r="E13" s="4">
        <v>0</v>
      </c>
      <c r="F13" s="10">
        <v>0</v>
      </c>
      <c r="G13" s="4">
        <v>0</v>
      </c>
      <c r="H13" s="4">
        <v>0</v>
      </c>
      <c r="I13" s="10">
        <v>0</v>
      </c>
      <c r="J13" s="10">
        <v>0</v>
      </c>
      <c r="K13" s="10">
        <v>0</v>
      </c>
      <c r="L13" s="90">
        <v>0</v>
      </c>
      <c r="M13" s="88">
        <v>0</v>
      </c>
      <c r="N13" s="53">
        <f t="shared" si="0"/>
        <v>0</v>
      </c>
      <c r="O13" s="70"/>
      <c r="P13" s="58">
        <v>0</v>
      </c>
      <c r="Q13" s="38"/>
    </row>
    <row r="14" spans="1:17" ht="29.4" customHeight="1" thickTop="1" thickBot="1" x14ac:dyDescent="0.35">
      <c r="A14" s="44"/>
      <c r="B14" s="50">
        <v>0</v>
      </c>
      <c r="C14" s="51">
        <v>0</v>
      </c>
      <c r="D14" s="5">
        <v>0</v>
      </c>
      <c r="E14" s="4">
        <v>0</v>
      </c>
      <c r="F14" s="10">
        <v>0</v>
      </c>
      <c r="G14" s="51">
        <v>0</v>
      </c>
      <c r="H14" s="4">
        <v>0</v>
      </c>
      <c r="I14" s="10">
        <v>0</v>
      </c>
      <c r="J14" s="10">
        <v>0</v>
      </c>
      <c r="K14" s="10">
        <v>0</v>
      </c>
      <c r="L14" s="90">
        <v>0</v>
      </c>
      <c r="M14" s="88">
        <v>0</v>
      </c>
      <c r="N14" s="53">
        <f t="shared" si="0"/>
        <v>0</v>
      </c>
      <c r="O14" s="70"/>
      <c r="P14" s="58">
        <v>0</v>
      </c>
      <c r="Q14" s="38"/>
    </row>
    <row r="15" spans="1:17" ht="29.4" customHeight="1" thickTop="1" thickBot="1" x14ac:dyDescent="0.35">
      <c r="A15" s="24"/>
      <c r="B15" s="50">
        <v>0</v>
      </c>
      <c r="C15" s="5">
        <v>0</v>
      </c>
      <c r="D15" s="5">
        <v>0</v>
      </c>
      <c r="E15" s="51">
        <v>0</v>
      </c>
      <c r="F15" s="10">
        <v>0</v>
      </c>
      <c r="G15" s="5">
        <v>0</v>
      </c>
      <c r="H15" s="51">
        <v>0</v>
      </c>
      <c r="I15" s="10">
        <v>0</v>
      </c>
      <c r="J15" s="10">
        <v>0</v>
      </c>
      <c r="K15" s="10">
        <v>0</v>
      </c>
      <c r="L15" s="90">
        <v>0</v>
      </c>
      <c r="M15" s="88">
        <v>0</v>
      </c>
      <c r="N15" s="53">
        <f t="shared" si="0"/>
        <v>0</v>
      </c>
      <c r="O15" s="70"/>
      <c r="P15" s="58">
        <v>0</v>
      </c>
      <c r="Q15" s="38"/>
    </row>
    <row r="16" spans="1:17" ht="29.4" customHeight="1" thickTop="1" thickBot="1" x14ac:dyDescent="0.35">
      <c r="A16" s="45"/>
      <c r="B16" s="50">
        <v>0</v>
      </c>
      <c r="C16" s="5">
        <v>0</v>
      </c>
      <c r="D16" s="5">
        <v>0</v>
      </c>
      <c r="E16" s="4">
        <v>0</v>
      </c>
      <c r="F16" s="10">
        <v>0</v>
      </c>
      <c r="G16" s="5">
        <v>0</v>
      </c>
      <c r="H16" s="5">
        <v>0</v>
      </c>
      <c r="I16" s="10">
        <v>0</v>
      </c>
      <c r="J16" s="10">
        <v>0</v>
      </c>
      <c r="K16" s="10">
        <v>0</v>
      </c>
      <c r="L16" s="90">
        <v>0</v>
      </c>
      <c r="M16" s="88">
        <v>0</v>
      </c>
      <c r="N16" s="53">
        <f t="shared" si="0"/>
        <v>0</v>
      </c>
      <c r="O16" s="70"/>
      <c r="P16" s="58">
        <v>0</v>
      </c>
      <c r="Q16" s="38"/>
    </row>
    <row r="17" spans="1:17" ht="29.4" customHeight="1" thickTop="1" thickBot="1" x14ac:dyDescent="0.35">
      <c r="A17" s="44"/>
      <c r="B17" s="6">
        <v>0</v>
      </c>
      <c r="C17" s="5">
        <v>0</v>
      </c>
      <c r="D17" s="5">
        <v>0</v>
      </c>
      <c r="E17" s="4">
        <v>0</v>
      </c>
      <c r="F17" s="10">
        <v>0</v>
      </c>
      <c r="G17" s="5">
        <v>0</v>
      </c>
      <c r="H17" s="5">
        <v>0</v>
      </c>
      <c r="I17" s="10">
        <v>0</v>
      </c>
      <c r="J17" s="10">
        <v>0</v>
      </c>
      <c r="K17" s="10">
        <v>0</v>
      </c>
      <c r="L17" s="90">
        <v>0</v>
      </c>
      <c r="M17" s="88">
        <v>0</v>
      </c>
      <c r="N17" s="53">
        <f t="shared" si="0"/>
        <v>0</v>
      </c>
      <c r="O17" s="87"/>
      <c r="P17" s="58">
        <v>0</v>
      </c>
      <c r="Q17" s="38"/>
    </row>
    <row r="18" spans="1:17" ht="29.4" customHeight="1" thickTop="1" thickBot="1" x14ac:dyDescent="0.35">
      <c r="A18" s="44"/>
      <c r="B18" s="6">
        <v>0</v>
      </c>
      <c r="C18" s="5">
        <v>0</v>
      </c>
      <c r="D18" s="4">
        <v>0</v>
      </c>
      <c r="E18" s="4">
        <v>0</v>
      </c>
      <c r="F18" s="10">
        <v>0</v>
      </c>
      <c r="G18" s="5">
        <v>0</v>
      </c>
      <c r="H18" s="5">
        <v>0</v>
      </c>
      <c r="I18" s="10">
        <v>0</v>
      </c>
      <c r="J18" s="10">
        <v>0</v>
      </c>
      <c r="K18" s="10">
        <v>0</v>
      </c>
      <c r="L18" s="90">
        <v>0</v>
      </c>
      <c r="M18" s="88">
        <v>0</v>
      </c>
      <c r="N18" s="53">
        <f t="shared" si="0"/>
        <v>0</v>
      </c>
      <c r="O18" s="79"/>
      <c r="P18" s="58">
        <v>0</v>
      </c>
      <c r="Q18" s="38"/>
    </row>
    <row r="19" spans="1:17" ht="29.4" customHeight="1" thickTop="1" thickBot="1" x14ac:dyDescent="0.35">
      <c r="A19" s="24"/>
      <c r="B19" s="6">
        <v>0</v>
      </c>
      <c r="C19" s="5">
        <v>0</v>
      </c>
      <c r="D19" s="51">
        <v>0</v>
      </c>
      <c r="E19" s="4">
        <v>0</v>
      </c>
      <c r="F19" s="10">
        <v>0</v>
      </c>
      <c r="G19" s="5">
        <v>0</v>
      </c>
      <c r="H19" s="5">
        <v>0</v>
      </c>
      <c r="I19" s="10">
        <v>0</v>
      </c>
      <c r="J19" s="10">
        <v>0</v>
      </c>
      <c r="K19" s="10">
        <v>0</v>
      </c>
      <c r="L19" s="90">
        <v>0</v>
      </c>
      <c r="M19" s="88">
        <v>0</v>
      </c>
      <c r="N19" s="53">
        <f t="shared" si="0"/>
        <v>0</v>
      </c>
      <c r="O19" s="70"/>
      <c r="P19" s="58">
        <v>0</v>
      </c>
      <c r="Q19" s="38"/>
    </row>
    <row r="20" spans="1:17" ht="29.4" customHeight="1" thickTop="1" thickBot="1" x14ac:dyDescent="0.35">
      <c r="A20" s="24"/>
      <c r="B20" s="6">
        <v>0</v>
      </c>
      <c r="C20" s="4">
        <v>0</v>
      </c>
      <c r="D20" s="5">
        <v>0</v>
      </c>
      <c r="E20" s="4">
        <v>0</v>
      </c>
      <c r="F20" s="10">
        <v>0</v>
      </c>
      <c r="G20" s="5">
        <v>0</v>
      </c>
      <c r="H20" s="5">
        <v>0</v>
      </c>
      <c r="I20" s="10">
        <v>0</v>
      </c>
      <c r="J20" s="10">
        <v>0</v>
      </c>
      <c r="K20" s="10">
        <v>0</v>
      </c>
      <c r="L20" s="90">
        <v>0</v>
      </c>
      <c r="M20" s="88">
        <v>0</v>
      </c>
      <c r="N20" s="53">
        <f t="shared" si="0"/>
        <v>0</v>
      </c>
      <c r="O20" s="82"/>
      <c r="P20" s="58">
        <v>0</v>
      </c>
      <c r="Q20" s="38"/>
    </row>
    <row r="21" spans="1:17" ht="29.4" customHeight="1" thickTop="1" thickBot="1" x14ac:dyDescent="0.35">
      <c r="A21" s="45"/>
      <c r="B21" s="49">
        <v>0</v>
      </c>
      <c r="C21" s="4">
        <v>0</v>
      </c>
      <c r="D21" s="5">
        <v>0</v>
      </c>
      <c r="E21" s="51">
        <v>0</v>
      </c>
      <c r="F21" s="10">
        <v>0</v>
      </c>
      <c r="G21" s="5">
        <v>0</v>
      </c>
      <c r="H21" s="4">
        <v>0</v>
      </c>
      <c r="I21" s="10">
        <v>0</v>
      </c>
      <c r="J21" s="10">
        <v>0</v>
      </c>
      <c r="K21" s="10">
        <v>0</v>
      </c>
      <c r="L21" s="90">
        <v>0</v>
      </c>
      <c r="M21" s="88">
        <v>0</v>
      </c>
      <c r="N21" s="53">
        <f t="shared" si="0"/>
        <v>0</v>
      </c>
      <c r="O21" s="79"/>
      <c r="P21" s="58">
        <v>0</v>
      </c>
      <c r="Q21" s="38"/>
    </row>
    <row r="22" spans="1:17" ht="29.4" customHeight="1" thickTop="1" thickBot="1" x14ac:dyDescent="0.35">
      <c r="A22" s="44"/>
      <c r="B22" s="6">
        <v>0</v>
      </c>
      <c r="C22" s="51">
        <v>0</v>
      </c>
      <c r="D22" s="5">
        <v>0</v>
      </c>
      <c r="E22" s="4">
        <v>0</v>
      </c>
      <c r="F22" s="10">
        <v>0</v>
      </c>
      <c r="G22" s="5">
        <v>0</v>
      </c>
      <c r="H22" s="51">
        <v>0</v>
      </c>
      <c r="I22" s="10">
        <v>0</v>
      </c>
      <c r="J22" s="10">
        <v>0</v>
      </c>
      <c r="K22" s="10">
        <v>0</v>
      </c>
      <c r="L22" s="90">
        <v>0</v>
      </c>
      <c r="M22" s="88">
        <v>0</v>
      </c>
      <c r="N22" s="53">
        <f t="shared" si="0"/>
        <v>0</v>
      </c>
      <c r="O22" s="79"/>
      <c r="P22" s="58">
        <v>0</v>
      </c>
      <c r="Q22" s="38"/>
    </row>
    <row r="23" spans="1:17" ht="29.4" customHeight="1" thickTop="1" thickBot="1" x14ac:dyDescent="0.35">
      <c r="A23" s="24"/>
      <c r="B23" s="6">
        <v>0</v>
      </c>
      <c r="C23" s="4">
        <v>0</v>
      </c>
      <c r="D23" s="4">
        <v>0</v>
      </c>
      <c r="E23" s="10">
        <v>0</v>
      </c>
      <c r="F23" s="10">
        <v>0</v>
      </c>
      <c r="G23" s="5">
        <v>0</v>
      </c>
      <c r="H23" s="5">
        <v>0</v>
      </c>
      <c r="I23" s="10">
        <v>0</v>
      </c>
      <c r="J23" s="10">
        <v>0</v>
      </c>
      <c r="K23" s="10">
        <v>0</v>
      </c>
      <c r="L23" s="90">
        <v>0</v>
      </c>
      <c r="M23" s="153">
        <v>0</v>
      </c>
      <c r="N23" s="53">
        <f t="shared" si="0"/>
        <v>0</v>
      </c>
      <c r="O23" s="70"/>
      <c r="P23" s="58">
        <v>0</v>
      </c>
      <c r="Q23" s="38"/>
    </row>
    <row r="24" spans="1:17" ht="29.4" customHeight="1" thickTop="1" thickBot="1" x14ac:dyDescent="0.35">
      <c r="A24" s="24"/>
      <c r="B24" s="49">
        <v>0</v>
      </c>
      <c r="C24" s="23">
        <v>0</v>
      </c>
      <c r="D24" s="5">
        <v>0</v>
      </c>
      <c r="E24" s="23">
        <v>0</v>
      </c>
      <c r="F24" s="51">
        <v>0</v>
      </c>
      <c r="G24" s="23">
        <v>0</v>
      </c>
      <c r="H24" s="23">
        <v>0</v>
      </c>
      <c r="I24" s="51">
        <v>0</v>
      </c>
      <c r="J24" s="23">
        <v>0</v>
      </c>
      <c r="K24" s="51">
        <v>0</v>
      </c>
      <c r="L24" s="91">
        <v>0</v>
      </c>
      <c r="M24" s="158">
        <f>SUM(M3,M23)</f>
        <v>0</v>
      </c>
      <c r="N24" s="53">
        <f t="shared" si="0"/>
        <v>0</v>
      </c>
      <c r="O24" s="70"/>
      <c r="P24" s="58">
        <v>0</v>
      </c>
      <c r="Q24" s="38"/>
    </row>
    <row r="25" spans="1:17" ht="49.5" customHeight="1" thickTop="1" thickBot="1" x14ac:dyDescent="0.4">
      <c r="A25" s="21" t="s">
        <v>1</v>
      </c>
      <c r="B25" s="57">
        <f>SUM(B6:B24)</f>
        <v>0</v>
      </c>
      <c r="C25" s="36">
        <f t="shared" ref="C25:L25" si="1">SUM(C5:C24)</f>
        <v>0</v>
      </c>
      <c r="D25" s="36">
        <f t="shared" si="1"/>
        <v>0</v>
      </c>
      <c r="E25" s="55">
        <f t="shared" si="1"/>
        <v>0</v>
      </c>
      <c r="F25" s="36">
        <f t="shared" si="1"/>
        <v>0</v>
      </c>
      <c r="G25" s="56">
        <f t="shared" si="1"/>
        <v>0</v>
      </c>
      <c r="H25" s="36">
        <f t="shared" si="1"/>
        <v>0</v>
      </c>
      <c r="I25" s="36">
        <f t="shared" si="1"/>
        <v>0</v>
      </c>
      <c r="J25" s="36">
        <f t="shared" si="1"/>
        <v>0</v>
      </c>
      <c r="K25" s="36">
        <f t="shared" si="1"/>
        <v>0</v>
      </c>
      <c r="L25" s="36">
        <f t="shared" si="1"/>
        <v>0</v>
      </c>
      <c r="M25" s="53">
        <f>SUM(M5,M24)</f>
        <v>0</v>
      </c>
      <c r="N25" s="58">
        <f>SUM(N5:N24)</f>
        <v>0</v>
      </c>
      <c r="O25" s="35"/>
      <c r="P25" s="156">
        <f>SUM(P5:P24)</f>
        <v>0</v>
      </c>
    </row>
    <row r="26" spans="1:17" ht="15" thickTop="1" x14ac:dyDescent="0.3">
      <c r="B26" s="29"/>
      <c r="D26" s="29"/>
      <c r="E26" s="29"/>
      <c r="F26" s="29"/>
      <c r="H26" s="29"/>
      <c r="I26" s="29"/>
      <c r="K26" s="29"/>
      <c r="L26" s="29"/>
    </row>
  </sheetData>
  <mergeCells count="7">
    <mergeCell ref="P3:P4"/>
    <mergeCell ref="Q3:Q4"/>
    <mergeCell ref="B1:D1"/>
    <mergeCell ref="A2:O2"/>
    <mergeCell ref="A3:A4"/>
    <mergeCell ref="N3:N4"/>
    <mergeCell ref="O3:O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
  <sheetViews>
    <sheetView topLeftCell="F16" workbookViewId="0">
      <selection activeCell="M25" sqref="M3:M25"/>
    </sheetView>
  </sheetViews>
  <sheetFormatPr defaultRowHeight="14.4" x14ac:dyDescent="0.3"/>
  <cols>
    <col min="1" max="1" width="62.6640625" customWidth="1"/>
    <col min="2" max="11" width="20.6640625" customWidth="1"/>
    <col min="12" max="13" width="22.88671875" customWidth="1"/>
    <col min="14" max="14" width="24" customWidth="1"/>
    <col min="15" max="15" width="31.88671875" customWidth="1"/>
    <col min="16" max="16" width="32.109375" customWidth="1"/>
    <col min="17" max="17" width="18.6640625" customWidth="1"/>
  </cols>
  <sheetData>
    <row r="1" spans="1:17" s="31" customFormat="1" ht="27" thickTop="1" thickBot="1" x14ac:dyDescent="0.55000000000000004">
      <c r="A1" s="46" t="s">
        <v>2</v>
      </c>
      <c r="B1" s="200"/>
      <c r="C1" s="200"/>
      <c r="D1" s="200"/>
    </row>
    <row r="2" spans="1:17" ht="43.5" customHeight="1" thickTop="1" thickBot="1" x14ac:dyDescent="0.6">
      <c r="A2" s="206" t="s">
        <v>24</v>
      </c>
      <c r="B2" s="207"/>
      <c r="C2" s="207"/>
      <c r="D2" s="207"/>
      <c r="E2" s="207"/>
      <c r="F2" s="208"/>
      <c r="G2" s="208"/>
      <c r="H2" s="208"/>
      <c r="I2" s="208"/>
      <c r="J2" s="208"/>
      <c r="K2" s="208"/>
      <c r="L2" s="208"/>
      <c r="M2" s="208"/>
      <c r="N2" s="208"/>
      <c r="O2" s="209"/>
      <c r="P2" s="157"/>
    </row>
    <row r="3" spans="1:17" s="3" customFormat="1" ht="51" customHeight="1" thickTop="1" thickBot="1" x14ac:dyDescent="0.35">
      <c r="A3" s="203" t="s">
        <v>26</v>
      </c>
      <c r="B3" s="43" t="s">
        <v>16</v>
      </c>
      <c r="C3" s="43" t="s">
        <v>17</v>
      </c>
      <c r="D3" s="43" t="s">
        <v>18</v>
      </c>
      <c r="E3" s="43" t="s">
        <v>19</v>
      </c>
      <c r="F3" s="43" t="s">
        <v>20</v>
      </c>
      <c r="G3" s="43" t="s">
        <v>21</v>
      </c>
      <c r="H3" s="43" t="s">
        <v>18</v>
      </c>
      <c r="I3" s="43" t="s">
        <v>19</v>
      </c>
      <c r="J3" s="43" t="s">
        <v>20</v>
      </c>
      <c r="K3" s="43" t="s">
        <v>21</v>
      </c>
      <c r="L3" s="43" t="s">
        <v>22</v>
      </c>
      <c r="M3" s="152" t="s">
        <v>182</v>
      </c>
      <c r="N3" s="173" t="s">
        <v>15</v>
      </c>
      <c r="O3" s="173" t="s">
        <v>61</v>
      </c>
      <c r="P3" s="205" t="s">
        <v>25</v>
      </c>
      <c r="Q3" s="201" t="s">
        <v>62</v>
      </c>
    </row>
    <row r="4" spans="1:17" s="1" customFormat="1" ht="30.75" customHeight="1" thickTop="1" thickBot="1" x14ac:dyDescent="0.35">
      <c r="A4" s="204"/>
      <c r="B4" s="11" t="s">
        <v>4</v>
      </c>
      <c r="C4" s="15" t="s">
        <v>5</v>
      </c>
      <c r="D4" s="14" t="s">
        <v>7</v>
      </c>
      <c r="E4" s="14" t="s">
        <v>8</v>
      </c>
      <c r="F4" s="11" t="s">
        <v>9</v>
      </c>
      <c r="G4" s="13" t="s">
        <v>6</v>
      </c>
      <c r="H4" s="11" t="s">
        <v>10</v>
      </c>
      <c r="I4" s="11" t="s">
        <v>11</v>
      </c>
      <c r="J4" s="11" t="s">
        <v>12</v>
      </c>
      <c r="K4" s="11" t="s">
        <v>13</v>
      </c>
      <c r="L4" s="11" t="s">
        <v>14</v>
      </c>
      <c r="M4" s="11" t="s">
        <v>183</v>
      </c>
      <c r="N4" s="174"/>
      <c r="O4" s="210"/>
      <c r="P4" s="205"/>
      <c r="Q4" s="202"/>
    </row>
    <row r="5" spans="1:17" ht="29.4" customHeight="1" thickTop="1" thickBot="1" x14ac:dyDescent="0.35">
      <c r="A5" s="27"/>
      <c r="B5" s="47">
        <v>0</v>
      </c>
      <c r="C5" s="48">
        <v>0</v>
      </c>
      <c r="D5" s="48">
        <v>0</v>
      </c>
      <c r="E5" s="12">
        <v>0</v>
      </c>
      <c r="F5" s="10">
        <v>0</v>
      </c>
      <c r="G5" s="12">
        <v>0</v>
      </c>
      <c r="H5" s="48">
        <v>0</v>
      </c>
      <c r="I5" s="10">
        <v>0</v>
      </c>
      <c r="J5" s="10">
        <v>0</v>
      </c>
      <c r="K5" s="10">
        <v>0</v>
      </c>
      <c r="L5" s="88">
        <v>0</v>
      </c>
      <c r="M5" s="88">
        <v>0</v>
      </c>
      <c r="N5" s="53">
        <f>SUM(B5:M5)</f>
        <v>0</v>
      </c>
      <c r="O5" s="71"/>
      <c r="P5" s="58">
        <v>0</v>
      </c>
      <c r="Q5" s="37"/>
    </row>
    <row r="6" spans="1:17" ht="29.4" customHeight="1" thickTop="1" thickBot="1" x14ac:dyDescent="0.35">
      <c r="A6" s="24"/>
      <c r="B6" s="6">
        <v>0</v>
      </c>
      <c r="C6" s="5">
        <v>0</v>
      </c>
      <c r="D6" s="5">
        <v>0</v>
      </c>
      <c r="E6" s="4">
        <v>0</v>
      </c>
      <c r="F6" s="10">
        <v>0</v>
      </c>
      <c r="G6" s="10">
        <v>0</v>
      </c>
      <c r="H6" s="5">
        <v>0</v>
      </c>
      <c r="I6" s="10">
        <v>0</v>
      </c>
      <c r="J6" s="10">
        <v>0</v>
      </c>
      <c r="K6" s="10">
        <v>0</v>
      </c>
      <c r="L6" s="90">
        <v>0</v>
      </c>
      <c r="M6" s="89">
        <v>0</v>
      </c>
      <c r="N6" s="53">
        <f t="shared" ref="N6:N24" si="0">SUM(B6:M6)</f>
        <v>0</v>
      </c>
      <c r="O6" s="78"/>
      <c r="P6" s="58">
        <v>0</v>
      </c>
      <c r="Q6" s="38"/>
    </row>
    <row r="7" spans="1:17" ht="29.4" customHeight="1" thickTop="1" thickBot="1" x14ac:dyDescent="0.35">
      <c r="A7" s="24"/>
      <c r="B7" s="6">
        <v>0</v>
      </c>
      <c r="C7" s="4">
        <v>0</v>
      </c>
      <c r="D7" s="5">
        <v>0</v>
      </c>
      <c r="E7" s="4">
        <v>0</v>
      </c>
      <c r="F7" s="10">
        <v>0</v>
      </c>
      <c r="G7" s="51">
        <v>0</v>
      </c>
      <c r="H7" s="5">
        <v>0</v>
      </c>
      <c r="I7" s="10">
        <v>0</v>
      </c>
      <c r="J7" s="10">
        <v>0</v>
      </c>
      <c r="K7" s="10">
        <v>0</v>
      </c>
      <c r="L7" s="90">
        <v>0</v>
      </c>
      <c r="M7" s="88">
        <v>0</v>
      </c>
      <c r="N7" s="53">
        <f t="shared" si="0"/>
        <v>0</v>
      </c>
      <c r="O7" s="72"/>
      <c r="P7" s="58">
        <v>0</v>
      </c>
      <c r="Q7" s="39"/>
    </row>
    <row r="8" spans="1:17" ht="29.4" customHeight="1" thickTop="1" thickBot="1" x14ac:dyDescent="0.35">
      <c r="A8" s="26"/>
      <c r="B8" s="49">
        <v>0</v>
      </c>
      <c r="C8" s="4">
        <v>0</v>
      </c>
      <c r="D8" s="4">
        <v>0</v>
      </c>
      <c r="E8" s="51">
        <v>0</v>
      </c>
      <c r="F8" s="10">
        <v>0</v>
      </c>
      <c r="G8" s="4">
        <v>0</v>
      </c>
      <c r="H8" s="5">
        <v>0</v>
      </c>
      <c r="I8" s="10">
        <v>0</v>
      </c>
      <c r="J8" s="10">
        <v>0</v>
      </c>
      <c r="K8" s="10">
        <v>0</v>
      </c>
      <c r="L8" s="4">
        <v>0</v>
      </c>
      <c r="M8" s="155">
        <v>0</v>
      </c>
      <c r="N8" s="53">
        <f t="shared" si="0"/>
        <v>0</v>
      </c>
      <c r="O8" s="70"/>
      <c r="P8" s="58">
        <v>0</v>
      </c>
      <c r="Q8" s="39"/>
    </row>
    <row r="9" spans="1:17" ht="29.4" customHeight="1" thickTop="1" thickBot="1" x14ac:dyDescent="0.35">
      <c r="A9" s="24"/>
      <c r="B9" s="50">
        <v>0</v>
      </c>
      <c r="C9" s="4">
        <v>0</v>
      </c>
      <c r="D9" s="51">
        <v>0</v>
      </c>
      <c r="E9" s="4">
        <v>0</v>
      </c>
      <c r="F9" s="10">
        <v>0</v>
      </c>
      <c r="G9" s="4">
        <v>0</v>
      </c>
      <c r="H9" s="4">
        <v>0</v>
      </c>
      <c r="I9" s="10">
        <v>0</v>
      </c>
      <c r="J9" s="10">
        <v>0</v>
      </c>
      <c r="K9" s="10">
        <v>0</v>
      </c>
      <c r="L9" s="90">
        <v>0</v>
      </c>
      <c r="M9" s="88">
        <v>0</v>
      </c>
      <c r="N9" s="53">
        <f t="shared" si="0"/>
        <v>0</v>
      </c>
      <c r="O9" s="70"/>
      <c r="P9" s="58">
        <v>0</v>
      </c>
      <c r="Q9" s="38"/>
    </row>
    <row r="10" spans="1:17" ht="29.4" customHeight="1" thickTop="1" thickBot="1" x14ac:dyDescent="0.35">
      <c r="A10" s="45"/>
      <c r="B10" s="6">
        <v>0</v>
      </c>
      <c r="C10" s="4">
        <v>0</v>
      </c>
      <c r="D10" s="4">
        <v>0</v>
      </c>
      <c r="E10" s="51">
        <v>0</v>
      </c>
      <c r="F10" s="10">
        <v>0</v>
      </c>
      <c r="G10" s="5">
        <v>0</v>
      </c>
      <c r="H10" s="4">
        <v>0</v>
      </c>
      <c r="I10" s="10">
        <v>0</v>
      </c>
      <c r="J10" s="10">
        <v>0</v>
      </c>
      <c r="K10" s="10">
        <v>0</v>
      </c>
      <c r="L10" s="90">
        <v>0</v>
      </c>
      <c r="M10" s="88">
        <v>0</v>
      </c>
      <c r="N10" s="53">
        <f t="shared" si="0"/>
        <v>0</v>
      </c>
      <c r="O10" s="82"/>
      <c r="P10" s="58">
        <v>0</v>
      </c>
      <c r="Q10" s="38"/>
    </row>
    <row r="11" spans="1:17" ht="29.4" customHeight="1" thickTop="1" thickBot="1" x14ac:dyDescent="0.35">
      <c r="A11" s="44"/>
      <c r="B11" s="49">
        <v>0</v>
      </c>
      <c r="C11" s="51">
        <v>0</v>
      </c>
      <c r="D11" s="51">
        <v>0</v>
      </c>
      <c r="E11" s="4">
        <v>0</v>
      </c>
      <c r="F11" s="10">
        <v>0</v>
      </c>
      <c r="G11" s="5">
        <v>0</v>
      </c>
      <c r="H11" s="51">
        <v>0</v>
      </c>
      <c r="I11" s="10">
        <v>0</v>
      </c>
      <c r="J11" s="10">
        <v>0</v>
      </c>
      <c r="K11" s="10">
        <v>0</v>
      </c>
      <c r="L11" s="90">
        <v>0</v>
      </c>
      <c r="M11" s="88">
        <v>0</v>
      </c>
      <c r="N11" s="53">
        <f t="shared" si="0"/>
        <v>0</v>
      </c>
      <c r="O11" s="70"/>
      <c r="P11" s="58">
        <v>0</v>
      </c>
      <c r="Q11" s="38"/>
    </row>
    <row r="12" spans="1:17" ht="29.4" customHeight="1" thickTop="1" thickBot="1" x14ac:dyDescent="0.35">
      <c r="A12" s="44"/>
      <c r="B12" s="50">
        <v>0</v>
      </c>
      <c r="C12" s="5">
        <v>0</v>
      </c>
      <c r="D12" s="5">
        <v>0</v>
      </c>
      <c r="E12" s="51">
        <v>0</v>
      </c>
      <c r="F12" s="10">
        <v>0</v>
      </c>
      <c r="G12" s="5">
        <v>0</v>
      </c>
      <c r="H12" s="5">
        <v>0</v>
      </c>
      <c r="I12" s="10">
        <v>0</v>
      </c>
      <c r="J12" s="10">
        <v>0</v>
      </c>
      <c r="K12" s="10">
        <v>0</v>
      </c>
      <c r="L12" s="4">
        <v>0</v>
      </c>
      <c r="M12" s="155">
        <v>0</v>
      </c>
      <c r="N12" s="53">
        <f t="shared" si="0"/>
        <v>0</v>
      </c>
      <c r="O12" s="70"/>
      <c r="P12" s="58">
        <v>0</v>
      </c>
      <c r="Q12" s="38"/>
    </row>
    <row r="13" spans="1:17" ht="29.4" customHeight="1" thickTop="1" thickBot="1" x14ac:dyDescent="0.35">
      <c r="A13" s="44"/>
      <c r="B13" s="50">
        <v>0</v>
      </c>
      <c r="C13" s="4">
        <v>0</v>
      </c>
      <c r="D13" s="5">
        <v>0</v>
      </c>
      <c r="E13" s="4">
        <v>0</v>
      </c>
      <c r="F13" s="10">
        <v>0</v>
      </c>
      <c r="G13" s="4">
        <v>0</v>
      </c>
      <c r="H13" s="4">
        <v>0</v>
      </c>
      <c r="I13" s="10">
        <v>0</v>
      </c>
      <c r="J13" s="10">
        <v>0</v>
      </c>
      <c r="K13" s="10">
        <v>0</v>
      </c>
      <c r="L13" s="90">
        <v>0</v>
      </c>
      <c r="M13" s="88">
        <v>0</v>
      </c>
      <c r="N13" s="53">
        <f t="shared" si="0"/>
        <v>0</v>
      </c>
      <c r="O13" s="70"/>
      <c r="P13" s="58">
        <v>0</v>
      </c>
      <c r="Q13" s="38"/>
    </row>
    <row r="14" spans="1:17" ht="29.4" customHeight="1" thickTop="1" thickBot="1" x14ac:dyDescent="0.35">
      <c r="A14" s="44"/>
      <c r="B14" s="50">
        <v>0</v>
      </c>
      <c r="C14" s="51">
        <v>0</v>
      </c>
      <c r="D14" s="5">
        <v>0</v>
      </c>
      <c r="E14" s="4">
        <v>0</v>
      </c>
      <c r="F14" s="10">
        <v>0</v>
      </c>
      <c r="G14" s="51">
        <v>0</v>
      </c>
      <c r="H14" s="4">
        <v>0</v>
      </c>
      <c r="I14" s="10">
        <v>0</v>
      </c>
      <c r="J14" s="10">
        <v>0</v>
      </c>
      <c r="K14" s="10">
        <v>0</v>
      </c>
      <c r="L14" s="90">
        <v>0</v>
      </c>
      <c r="M14" s="88">
        <v>0</v>
      </c>
      <c r="N14" s="53">
        <f t="shared" si="0"/>
        <v>0</v>
      </c>
      <c r="O14" s="70"/>
      <c r="P14" s="58">
        <v>0</v>
      </c>
      <c r="Q14" s="38"/>
    </row>
    <row r="15" spans="1:17" ht="29.4" customHeight="1" thickTop="1" thickBot="1" x14ac:dyDescent="0.35">
      <c r="A15" s="24"/>
      <c r="B15" s="50">
        <v>0</v>
      </c>
      <c r="C15" s="5">
        <v>0</v>
      </c>
      <c r="D15" s="5">
        <v>0</v>
      </c>
      <c r="E15" s="51">
        <v>0</v>
      </c>
      <c r="F15" s="10">
        <v>0</v>
      </c>
      <c r="G15" s="5">
        <v>0</v>
      </c>
      <c r="H15" s="51">
        <v>0</v>
      </c>
      <c r="I15" s="10">
        <v>0</v>
      </c>
      <c r="J15" s="10">
        <v>0</v>
      </c>
      <c r="K15" s="10">
        <v>0</v>
      </c>
      <c r="L15" s="90">
        <v>0</v>
      </c>
      <c r="M15" s="88">
        <v>0</v>
      </c>
      <c r="N15" s="53">
        <f t="shared" si="0"/>
        <v>0</v>
      </c>
      <c r="O15" s="70"/>
      <c r="P15" s="58">
        <v>0</v>
      </c>
      <c r="Q15" s="38"/>
    </row>
    <row r="16" spans="1:17" ht="29.4" customHeight="1" thickTop="1" thickBot="1" x14ac:dyDescent="0.35">
      <c r="A16" s="45"/>
      <c r="B16" s="50">
        <v>0</v>
      </c>
      <c r="C16" s="5">
        <v>0</v>
      </c>
      <c r="D16" s="5">
        <v>0</v>
      </c>
      <c r="E16" s="4">
        <v>0</v>
      </c>
      <c r="F16" s="10">
        <v>0</v>
      </c>
      <c r="G16" s="5">
        <v>0</v>
      </c>
      <c r="H16" s="5">
        <v>0</v>
      </c>
      <c r="I16" s="10">
        <v>0</v>
      </c>
      <c r="J16" s="10">
        <v>0</v>
      </c>
      <c r="K16" s="10">
        <v>0</v>
      </c>
      <c r="L16" s="90">
        <v>0</v>
      </c>
      <c r="M16" s="88">
        <v>0</v>
      </c>
      <c r="N16" s="53">
        <f t="shared" si="0"/>
        <v>0</v>
      </c>
      <c r="O16" s="70"/>
      <c r="P16" s="58">
        <v>0</v>
      </c>
      <c r="Q16" s="38"/>
    </row>
    <row r="17" spans="1:17" ht="29.4" customHeight="1" thickTop="1" thickBot="1" x14ac:dyDescent="0.35">
      <c r="A17" s="44"/>
      <c r="B17" s="6">
        <v>0</v>
      </c>
      <c r="C17" s="5">
        <v>0</v>
      </c>
      <c r="D17" s="5">
        <v>0</v>
      </c>
      <c r="E17" s="4">
        <v>0</v>
      </c>
      <c r="F17" s="10">
        <v>0</v>
      </c>
      <c r="G17" s="5">
        <v>0</v>
      </c>
      <c r="H17" s="5">
        <v>0</v>
      </c>
      <c r="I17" s="10">
        <v>0</v>
      </c>
      <c r="J17" s="10">
        <v>0</v>
      </c>
      <c r="K17" s="10">
        <v>0</v>
      </c>
      <c r="L17" s="90">
        <v>0</v>
      </c>
      <c r="M17" s="88">
        <v>0</v>
      </c>
      <c r="N17" s="53">
        <f t="shared" si="0"/>
        <v>0</v>
      </c>
      <c r="O17" s="87"/>
      <c r="P17" s="58">
        <v>0</v>
      </c>
      <c r="Q17" s="38"/>
    </row>
    <row r="18" spans="1:17" ht="29.4" customHeight="1" thickTop="1" thickBot="1" x14ac:dyDescent="0.35">
      <c r="A18" s="44"/>
      <c r="B18" s="6">
        <v>0</v>
      </c>
      <c r="C18" s="5">
        <v>0</v>
      </c>
      <c r="D18" s="4">
        <v>0</v>
      </c>
      <c r="E18" s="4">
        <v>0</v>
      </c>
      <c r="F18" s="10">
        <v>0</v>
      </c>
      <c r="G18" s="5">
        <v>0</v>
      </c>
      <c r="H18" s="5">
        <v>0</v>
      </c>
      <c r="I18" s="10">
        <v>0</v>
      </c>
      <c r="J18" s="10">
        <v>0</v>
      </c>
      <c r="K18" s="10">
        <v>0</v>
      </c>
      <c r="L18" s="90">
        <v>0</v>
      </c>
      <c r="M18" s="88">
        <v>0</v>
      </c>
      <c r="N18" s="53">
        <f t="shared" si="0"/>
        <v>0</v>
      </c>
      <c r="O18" s="79"/>
      <c r="P18" s="58">
        <v>0</v>
      </c>
      <c r="Q18" s="38"/>
    </row>
    <row r="19" spans="1:17" ht="29.4" customHeight="1" thickTop="1" thickBot="1" x14ac:dyDescent="0.35">
      <c r="A19" s="24"/>
      <c r="B19" s="6">
        <v>0</v>
      </c>
      <c r="C19" s="5">
        <v>0</v>
      </c>
      <c r="D19" s="51">
        <v>0</v>
      </c>
      <c r="E19" s="4">
        <v>0</v>
      </c>
      <c r="F19" s="10">
        <v>0</v>
      </c>
      <c r="G19" s="5">
        <v>0</v>
      </c>
      <c r="H19" s="5">
        <v>0</v>
      </c>
      <c r="I19" s="10">
        <v>0</v>
      </c>
      <c r="J19" s="10">
        <v>0</v>
      </c>
      <c r="K19" s="10">
        <v>0</v>
      </c>
      <c r="L19" s="90">
        <v>0</v>
      </c>
      <c r="M19" s="88">
        <v>0</v>
      </c>
      <c r="N19" s="53">
        <f t="shared" si="0"/>
        <v>0</v>
      </c>
      <c r="O19" s="70"/>
      <c r="P19" s="58">
        <v>0</v>
      </c>
      <c r="Q19" s="38"/>
    </row>
    <row r="20" spans="1:17" ht="29.4" customHeight="1" thickTop="1" thickBot="1" x14ac:dyDescent="0.35">
      <c r="A20" s="24"/>
      <c r="B20" s="6">
        <v>0</v>
      </c>
      <c r="C20" s="4">
        <v>0</v>
      </c>
      <c r="D20" s="5">
        <v>0</v>
      </c>
      <c r="E20" s="4">
        <v>0</v>
      </c>
      <c r="F20" s="10">
        <v>0</v>
      </c>
      <c r="G20" s="5">
        <v>0</v>
      </c>
      <c r="H20" s="5">
        <v>0</v>
      </c>
      <c r="I20" s="10">
        <v>0</v>
      </c>
      <c r="J20" s="10">
        <v>0</v>
      </c>
      <c r="K20" s="10">
        <v>0</v>
      </c>
      <c r="L20" s="90">
        <v>0</v>
      </c>
      <c r="M20" s="88">
        <v>0</v>
      </c>
      <c r="N20" s="53">
        <f t="shared" si="0"/>
        <v>0</v>
      </c>
      <c r="O20" s="82"/>
      <c r="P20" s="58">
        <v>0</v>
      </c>
      <c r="Q20" s="38"/>
    </row>
    <row r="21" spans="1:17" ht="29.4" customHeight="1" thickTop="1" thickBot="1" x14ac:dyDescent="0.35">
      <c r="A21" s="45"/>
      <c r="B21" s="49">
        <v>0</v>
      </c>
      <c r="C21" s="4">
        <v>0</v>
      </c>
      <c r="D21" s="5">
        <v>0</v>
      </c>
      <c r="E21" s="51">
        <v>0</v>
      </c>
      <c r="F21" s="10">
        <v>0</v>
      </c>
      <c r="G21" s="5">
        <v>0</v>
      </c>
      <c r="H21" s="4">
        <v>0</v>
      </c>
      <c r="I21" s="10">
        <v>0</v>
      </c>
      <c r="J21" s="10">
        <v>0</v>
      </c>
      <c r="K21" s="10">
        <v>0</v>
      </c>
      <c r="L21" s="90">
        <v>0</v>
      </c>
      <c r="M21" s="88">
        <v>0</v>
      </c>
      <c r="N21" s="53">
        <f t="shared" si="0"/>
        <v>0</v>
      </c>
      <c r="O21" s="79"/>
      <c r="P21" s="58">
        <v>0</v>
      </c>
      <c r="Q21" s="38"/>
    </row>
    <row r="22" spans="1:17" ht="29.4" customHeight="1" thickTop="1" thickBot="1" x14ac:dyDescent="0.35">
      <c r="A22" s="44"/>
      <c r="B22" s="6">
        <v>0</v>
      </c>
      <c r="C22" s="51">
        <v>0</v>
      </c>
      <c r="D22" s="5">
        <v>0</v>
      </c>
      <c r="E22" s="4">
        <v>0</v>
      </c>
      <c r="F22" s="10">
        <v>0</v>
      </c>
      <c r="G22" s="5">
        <v>0</v>
      </c>
      <c r="H22" s="51">
        <v>0</v>
      </c>
      <c r="I22" s="10">
        <v>0</v>
      </c>
      <c r="J22" s="10">
        <v>0</v>
      </c>
      <c r="K22" s="10">
        <v>0</v>
      </c>
      <c r="L22" s="90">
        <v>0</v>
      </c>
      <c r="M22" s="88">
        <v>0</v>
      </c>
      <c r="N22" s="53">
        <f t="shared" si="0"/>
        <v>0</v>
      </c>
      <c r="O22" s="79"/>
      <c r="P22" s="58">
        <v>0</v>
      </c>
      <c r="Q22" s="38"/>
    </row>
    <row r="23" spans="1:17" ht="29.4" customHeight="1" thickTop="1" thickBot="1" x14ac:dyDescent="0.35">
      <c r="A23" s="24"/>
      <c r="B23" s="6">
        <v>0</v>
      </c>
      <c r="C23" s="4">
        <v>0</v>
      </c>
      <c r="D23" s="4">
        <v>0</v>
      </c>
      <c r="E23" s="10">
        <v>0</v>
      </c>
      <c r="F23" s="10">
        <v>0</v>
      </c>
      <c r="G23" s="5">
        <v>0</v>
      </c>
      <c r="H23" s="5">
        <v>0</v>
      </c>
      <c r="I23" s="10">
        <v>0</v>
      </c>
      <c r="J23" s="10">
        <v>0</v>
      </c>
      <c r="K23" s="10">
        <v>0</v>
      </c>
      <c r="L23" s="90">
        <v>0</v>
      </c>
      <c r="M23" s="153">
        <v>0</v>
      </c>
      <c r="N23" s="53">
        <f t="shared" si="0"/>
        <v>0</v>
      </c>
      <c r="O23" s="70"/>
      <c r="P23" s="58">
        <v>0</v>
      </c>
      <c r="Q23" s="38"/>
    </row>
    <row r="24" spans="1:17" ht="29.4" customHeight="1" thickTop="1" thickBot="1" x14ac:dyDescent="0.35">
      <c r="A24" s="24"/>
      <c r="B24" s="49">
        <v>0</v>
      </c>
      <c r="C24" s="23">
        <v>0</v>
      </c>
      <c r="D24" s="5">
        <v>0</v>
      </c>
      <c r="E24" s="23">
        <v>0</v>
      </c>
      <c r="F24" s="51">
        <v>0</v>
      </c>
      <c r="G24" s="23">
        <v>0</v>
      </c>
      <c r="H24" s="23">
        <v>0</v>
      </c>
      <c r="I24" s="51">
        <v>0</v>
      </c>
      <c r="J24" s="23">
        <v>0</v>
      </c>
      <c r="K24" s="51">
        <v>0</v>
      </c>
      <c r="L24" s="91">
        <v>0</v>
      </c>
      <c r="M24" s="158">
        <f>SUM(M3,M23)</f>
        <v>0</v>
      </c>
      <c r="N24" s="53">
        <f t="shared" si="0"/>
        <v>0</v>
      </c>
      <c r="O24" s="70"/>
      <c r="P24" s="58">
        <v>0</v>
      </c>
      <c r="Q24" s="38"/>
    </row>
    <row r="25" spans="1:17" ht="49.5" customHeight="1" thickTop="1" thickBot="1" x14ac:dyDescent="0.4">
      <c r="A25" s="21" t="s">
        <v>1</v>
      </c>
      <c r="B25" s="57">
        <f>SUM(B6:B24)</f>
        <v>0</v>
      </c>
      <c r="C25" s="36">
        <f t="shared" ref="C25:L25" si="1">SUM(C5:C24)</f>
        <v>0</v>
      </c>
      <c r="D25" s="36">
        <f t="shared" si="1"/>
        <v>0</v>
      </c>
      <c r="E25" s="55">
        <f t="shared" si="1"/>
        <v>0</v>
      </c>
      <c r="F25" s="36">
        <f t="shared" si="1"/>
        <v>0</v>
      </c>
      <c r="G25" s="56">
        <f t="shared" si="1"/>
        <v>0</v>
      </c>
      <c r="H25" s="36">
        <f t="shared" si="1"/>
        <v>0</v>
      </c>
      <c r="I25" s="36">
        <f t="shared" si="1"/>
        <v>0</v>
      </c>
      <c r="J25" s="36">
        <f t="shared" si="1"/>
        <v>0</v>
      </c>
      <c r="K25" s="36">
        <f t="shared" si="1"/>
        <v>0</v>
      </c>
      <c r="L25" s="36">
        <f t="shared" si="1"/>
        <v>0</v>
      </c>
      <c r="M25" s="53">
        <f>SUM(M5:M24)</f>
        <v>0</v>
      </c>
      <c r="N25" s="58">
        <f>SUM(N5:N24)</f>
        <v>0</v>
      </c>
      <c r="O25" s="35"/>
      <c r="P25" s="156">
        <f>SUM(P5:P24)</f>
        <v>0</v>
      </c>
    </row>
    <row r="26" spans="1:17" ht="15" thickTop="1" x14ac:dyDescent="0.3">
      <c r="B26" s="29"/>
      <c r="D26" s="29"/>
      <c r="E26" s="29"/>
      <c r="F26" s="29"/>
      <c r="H26" s="29"/>
      <c r="I26" s="29"/>
      <c r="K26" s="29"/>
      <c r="L26" s="29"/>
    </row>
  </sheetData>
  <mergeCells count="7">
    <mergeCell ref="Q3:Q4"/>
    <mergeCell ref="B1:D1"/>
    <mergeCell ref="A2:O2"/>
    <mergeCell ref="A3:A4"/>
    <mergeCell ref="N3:N4"/>
    <mergeCell ref="O3:O4"/>
    <mergeCell ref="P3:P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5"/>
  <sheetViews>
    <sheetView topLeftCell="A4" workbookViewId="0">
      <selection activeCell="A13" sqref="A13"/>
    </sheetView>
  </sheetViews>
  <sheetFormatPr defaultColWidth="9.109375" defaultRowHeight="14.4" x14ac:dyDescent="0.3"/>
  <cols>
    <col min="1" max="1" width="161.6640625" style="148" customWidth="1"/>
    <col min="2" max="2" width="161.6640625" style="60" customWidth="1"/>
    <col min="3" max="16384" width="9.109375" style="60"/>
  </cols>
  <sheetData>
    <row r="1" spans="1:1" s="59" customFormat="1" ht="27.6" customHeight="1" x14ac:dyDescent="0.3">
      <c r="A1" s="140" t="s">
        <v>24</v>
      </c>
    </row>
    <row r="2" spans="1:1" s="59" customFormat="1" ht="27.6" customHeight="1" x14ac:dyDescent="0.3">
      <c r="A2" s="140" t="s">
        <v>167</v>
      </c>
    </row>
    <row r="3" spans="1:1" ht="28.8" x14ac:dyDescent="0.3">
      <c r="A3" s="141" t="s">
        <v>180</v>
      </c>
    </row>
    <row r="4" spans="1:1" ht="28.8" x14ac:dyDescent="0.3">
      <c r="A4" s="142" t="s">
        <v>67</v>
      </c>
    </row>
    <row r="5" spans="1:1" x14ac:dyDescent="0.3">
      <c r="A5" s="142" t="s">
        <v>68</v>
      </c>
    </row>
    <row r="6" spans="1:1" x14ac:dyDescent="0.3">
      <c r="A6" s="142" t="s">
        <v>176</v>
      </c>
    </row>
    <row r="7" spans="1:1" x14ac:dyDescent="0.3">
      <c r="A7" s="142" t="s">
        <v>69</v>
      </c>
    </row>
    <row r="8" spans="1:1" x14ac:dyDescent="0.3">
      <c r="A8" s="142" t="s">
        <v>70</v>
      </c>
    </row>
    <row r="9" spans="1:1" ht="28.8" x14ac:dyDescent="0.3">
      <c r="A9" s="142" t="s">
        <v>163</v>
      </c>
    </row>
    <row r="10" spans="1:1" ht="28.8" x14ac:dyDescent="0.3">
      <c r="A10" s="142" t="s">
        <v>164</v>
      </c>
    </row>
    <row r="11" spans="1:1" ht="28.8" x14ac:dyDescent="0.3">
      <c r="A11" s="142" t="s">
        <v>165</v>
      </c>
    </row>
    <row r="12" spans="1:1" ht="28.8" x14ac:dyDescent="0.3">
      <c r="A12" s="141" t="s">
        <v>178</v>
      </c>
    </row>
    <row r="13" spans="1:1" ht="28.8" x14ac:dyDescent="0.3">
      <c r="A13" s="143" t="s">
        <v>181</v>
      </c>
    </row>
    <row r="14" spans="1:1" x14ac:dyDescent="0.3">
      <c r="A14" s="144" t="s">
        <v>166</v>
      </c>
    </row>
    <row r="15" spans="1:1" ht="28.8" x14ac:dyDescent="0.3">
      <c r="A15" s="144" t="s">
        <v>169</v>
      </c>
    </row>
    <row r="16" spans="1:1" ht="43.2" x14ac:dyDescent="0.3">
      <c r="A16" s="142" t="s">
        <v>170</v>
      </c>
    </row>
    <row r="17" spans="1:1" ht="28.8" x14ac:dyDescent="0.3">
      <c r="A17" s="142" t="s">
        <v>172</v>
      </c>
    </row>
    <row r="18" spans="1:1" x14ac:dyDescent="0.3">
      <c r="A18" s="142" t="s">
        <v>171</v>
      </c>
    </row>
    <row r="19" spans="1:1" x14ac:dyDescent="0.3">
      <c r="A19" s="142" t="s">
        <v>175</v>
      </c>
    </row>
    <row r="20" spans="1:1" x14ac:dyDescent="0.3">
      <c r="A20" s="142" t="s">
        <v>174</v>
      </c>
    </row>
    <row r="21" spans="1:1" x14ac:dyDescent="0.3">
      <c r="A21" s="142" t="s">
        <v>173</v>
      </c>
    </row>
    <row r="22" spans="1:1" ht="15.6" x14ac:dyDescent="0.3">
      <c r="A22" s="145"/>
    </row>
    <row r="23" spans="1:1" x14ac:dyDescent="0.3">
      <c r="A23" s="149" t="s">
        <v>179</v>
      </c>
    </row>
    <row r="24" spans="1:1" x14ac:dyDescent="0.3">
      <c r="A24" s="146" t="s">
        <v>51</v>
      </c>
    </row>
    <row r="25" spans="1:1" x14ac:dyDescent="0.3">
      <c r="A25" s="147" t="s">
        <v>177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5"/>
  <sheetViews>
    <sheetView topLeftCell="E1" workbookViewId="0">
      <selection activeCell="M3" sqref="M3:M24"/>
    </sheetView>
  </sheetViews>
  <sheetFormatPr defaultRowHeight="14.4" x14ac:dyDescent="0.3"/>
  <cols>
    <col min="1" max="1" width="62.6640625" customWidth="1"/>
    <col min="2" max="11" width="20.6640625" customWidth="1"/>
    <col min="12" max="14" width="22.88671875" customWidth="1"/>
    <col min="15" max="15" width="43.6640625" style="31" customWidth="1"/>
    <col min="16" max="16" width="20.6640625" style="31" customWidth="1"/>
    <col min="17" max="17" width="51.33203125" style="64" customWidth="1"/>
  </cols>
  <sheetData>
    <row r="1" spans="1:18" s="31" customFormat="1" ht="27" thickTop="1" thickBot="1" x14ac:dyDescent="0.55000000000000004">
      <c r="A1" s="46" t="s">
        <v>2</v>
      </c>
      <c r="B1" s="200"/>
      <c r="C1" s="200"/>
      <c r="D1" s="200"/>
      <c r="Q1" s="64"/>
    </row>
    <row r="2" spans="1:18" ht="43.5" customHeight="1" thickTop="1" thickBot="1" x14ac:dyDescent="0.6">
      <c r="A2" s="206" t="s">
        <v>24</v>
      </c>
      <c r="B2" s="207"/>
      <c r="C2" s="207"/>
      <c r="D2" s="207"/>
      <c r="E2" s="207"/>
      <c r="F2" s="208"/>
      <c r="G2" s="208"/>
      <c r="H2" s="208"/>
      <c r="I2" s="208"/>
      <c r="J2" s="208"/>
      <c r="K2" s="208"/>
      <c r="L2" s="208"/>
      <c r="M2" s="208"/>
      <c r="N2" s="208"/>
      <c r="O2" s="217"/>
      <c r="P2" s="208"/>
      <c r="Q2" s="209"/>
    </row>
    <row r="3" spans="1:18" s="3" customFormat="1" ht="51" customHeight="1" thickTop="1" thickBot="1" x14ac:dyDescent="0.35">
      <c r="A3" s="218" t="s">
        <v>54</v>
      </c>
      <c r="B3" s="43" t="s">
        <v>57</v>
      </c>
      <c r="C3" s="43" t="s">
        <v>58</v>
      </c>
      <c r="D3" s="43" t="s">
        <v>59</v>
      </c>
      <c r="E3" s="43" t="s">
        <v>60</v>
      </c>
      <c r="F3" s="43" t="s">
        <v>16</v>
      </c>
      <c r="G3" s="43" t="s">
        <v>17</v>
      </c>
      <c r="H3" s="43" t="s">
        <v>18</v>
      </c>
      <c r="I3" s="43" t="s">
        <v>19</v>
      </c>
      <c r="J3" s="43" t="s">
        <v>20</v>
      </c>
      <c r="K3" s="43" t="s">
        <v>21</v>
      </c>
      <c r="L3" s="43" t="s">
        <v>22</v>
      </c>
      <c r="M3" s="152" t="s">
        <v>182</v>
      </c>
      <c r="N3" s="201" t="s">
        <v>15</v>
      </c>
      <c r="O3" s="173" t="s">
        <v>61</v>
      </c>
      <c r="P3" s="205" t="s">
        <v>25</v>
      </c>
      <c r="Q3" s="201" t="s">
        <v>62</v>
      </c>
      <c r="R3" s="67"/>
    </row>
    <row r="4" spans="1:18" s="1" customFormat="1" ht="30.75" customHeight="1" thickTop="1" thickBot="1" x14ac:dyDescent="0.35">
      <c r="A4" s="219"/>
      <c r="B4" s="11" t="s">
        <v>4</v>
      </c>
      <c r="C4" s="15" t="s">
        <v>5</v>
      </c>
      <c r="D4" s="14" t="s">
        <v>7</v>
      </c>
      <c r="E4" s="14" t="s">
        <v>8</v>
      </c>
      <c r="F4" s="11" t="s">
        <v>9</v>
      </c>
      <c r="G4" s="13" t="s">
        <v>6</v>
      </c>
      <c r="H4" s="11" t="s">
        <v>10</v>
      </c>
      <c r="I4" s="11" t="s">
        <v>11</v>
      </c>
      <c r="J4" s="11" t="s">
        <v>12</v>
      </c>
      <c r="K4" s="11" t="s">
        <v>13</v>
      </c>
      <c r="L4" s="11" t="s">
        <v>14</v>
      </c>
      <c r="M4" s="11" t="s">
        <v>183</v>
      </c>
      <c r="N4" s="220"/>
      <c r="O4" s="210"/>
      <c r="P4" s="205"/>
      <c r="Q4" s="202"/>
      <c r="R4" s="68"/>
    </row>
    <row r="5" spans="1:18" ht="29.4" customHeight="1" thickTop="1" thickBot="1" x14ac:dyDescent="0.35">
      <c r="A5" s="27" t="s">
        <v>53</v>
      </c>
      <c r="B5" s="47">
        <v>0</v>
      </c>
      <c r="C5" s="48">
        <v>0</v>
      </c>
      <c r="D5" s="48">
        <v>0</v>
      </c>
      <c r="E5" s="12">
        <v>0</v>
      </c>
      <c r="F5" s="10">
        <v>0</v>
      </c>
      <c r="G5" s="12">
        <v>0</v>
      </c>
      <c r="H5" s="48">
        <v>24000</v>
      </c>
      <c r="I5" s="10">
        <v>24000</v>
      </c>
      <c r="J5" s="10">
        <v>24000</v>
      </c>
      <c r="K5" s="10"/>
      <c r="L5" s="10">
        <v>0</v>
      </c>
      <c r="M5" s="88">
        <v>0</v>
      </c>
      <c r="N5" s="41">
        <f>SUM(B5:M5)</f>
        <v>72000</v>
      </c>
      <c r="O5" s="75" t="s">
        <v>56</v>
      </c>
      <c r="P5" s="76">
        <v>23000</v>
      </c>
      <c r="Q5" s="27" t="s">
        <v>63</v>
      </c>
      <c r="R5" s="17"/>
    </row>
    <row r="6" spans="1:18" ht="29.4" customHeight="1" thickTop="1" thickBot="1" x14ac:dyDescent="0.35">
      <c r="A6" s="24" t="s">
        <v>52</v>
      </c>
      <c r="B6" s="6">
        <v>0</v>
      </c>
      <c r="C6" s="4">
        <v>0</v>
      </c>
      <c r="D6" s="5">
        <v>0</v>
      </c>
      <c r="E6" s="4">
        <v>4000</v>
      </c>
      <c r="F6" s="10">
        <v>0</v>
      </c>
      <c r="G6" s="51">
        <v>0</v>
      </c>
      <c r="H6" s="5">
        <v>0</v>
      </c>
      <c r="I6" s="10">
        <v>0</v>
      </c>
      <c r="J6" s="10">
        <v>0</v>
      </c>
      <c r="K6" s="10">
        <v>0</v>
      </c>
      <c r="L6" s="4">
        <v>0</v>
      </c>
      <c r="M6" s="88">
        <v>0</v>
      </c>
      <c r="N6" s="41">
        <f t="shared" ref="N6:N23" si="0">SUM(B6:M6)</f>
        <v>4000</v>
      </c>
      <c r="O6" s="78"/>
      <c r="P6" s="76">
        <v>4000</v>
      </c>
      <c r="Q6" s="71" t="s">
        <v>52</v>
      </c>
    </row>
    <row r="7" spans="1:18" ht="50.25" customHeight="1" thickTop="1" thickBot="1" x14ac:dyDescent="0.35">
      <c r="A7" s="26" t="s">
        <v>55</v>
      </c>
      <c r="B7" s="49">
        <v>0</v>
      </c>
      <c r="C7" s="4">
        <v>0</v>
      </c>
      <c r="D7" s="4">
        <v>1200</v>
      </c>
      <c r="E7" s="4">
        <v>1200</v>
      </c>
      <c r="F7" s="4">
        <v>1200</v>
      </c>
      <c r="G7" s="4">
        <v>1200</v>
      </c>
      <c r="H7" s="4">
        <v>1200</v>
      </c>
      <c r="I7" s="4">
        <v>1200</v>
      </c>
      <c r="J7" s="4">
        <v>1200</v>
      </c>
      <c r="K7" s="4">
        <v>1200</v>
      </c>
      <c r="L7" s="4">
        <v>1200</v>
      </c>
      <c r="M7" s="88">
        <v>0</v>
      </c>
      <c r="N7" s="41">
        <f t="shared" si="0"/>
        <v>10800</v>
      </c>
      <c r="O7" s="72"/>
      <c r="P7" s="77">
        <v>10800</v>
      </c>
      <c r="Q7" s="73" t="s">
        <v>64</v>
      </c>
      <c r="R7" s="31"/>
    </row>
    <row r="8" spans="1:18" ht="29.4" customHeight="1" thickTop="1" thickBot="1" x14ac:dyDescent="0.35">
      <c r="A8" s="24"/>
      <c r="B8" s="50">
        <v>0</v>
      </c>
      <c r="C8" s="4">
        <v>4000</v>
      </c>
      <c r="D8" s="51">
        <v>0</v>
      </c>
      <c r="E8" s="4">
        <v>0</v>
      </c>
      <c r="F8" s="10">
        <v>0</v>
      </c>
      <c r="G8" s="4">
        <v>0</v>
      </c>
      <c r="H8" s="4">
        <v>0</v>
      </c>
      <c r="I8" s="10">
        <v>0</v>
      </c>
      <c r="J8" s="10">
        <v>0</v>
      </c>
      <c r="K8" s="10">
        <v>0</v>
      </c>
      <c r="L8" s="4">
        <v>0</v>
      </c>
      <c r="M8" s="88">
        <v>0</v>
      </c>
      <c r="N8" s="41">
        <f t="shared" si="0"/>
        <v>4000</v>
      </c>
      <c r="O8" s="70"/>
      <c r="P8" s="35">
        <v>0</v>
      </c>
      <c r="Q8" s="80"/>
      <c r="R8" s="31"/>
    </row>
    <row r="9" spans="1:18" ht="29.4" customHeight="1" thickTop="1" thickBot="1" x14ac:dyDescent="0.35">
      <c r="A9" s="45"/>
      <c r="B9" s="6">
        <v>0</v>
      </c>
      <c r="C9" s="4">
        <v>0</v>
      </c>
      <c r="D9" s="4">
        <v>0</v>
      </c>
      <c r="E9" s="51">
        <v>0</v>
      </c>
      <c r="F9" s="10">
        <v>0</v>
      </c>
      <c r="G9" s="5">
        <v>0</v>
      </c>
      <c r="H9" s="4">
        <v>0</v>
      </c>
      <c r="I9" s="10">
        <v>0</v>
      </c>
      <c r="J9" s="10">
        <v>0</v>
      </c>
      <c r="K9" s="10">
        <v>0</v>
      </c>
      <c r="L9" s="4">
        <v>0</v>
      </c>
      <c r="M9" s="88">
        <v>0</v>
      </c>
      <c r="N9" s="41">
        <f t="shared" si="0"/>
        <v>0</v>
      </c>
      <c r="O9" s="70"/>
      <c r="P9" s="76">
        <v>0</v>
      </c>
      <c r="Q9" s="66"/>
      <c r="R9" s="31"/>
    </row>
    <row r="10" spans="1:18" ht="29.4" customHeight="1" thickTop="1" thickBot="1" x14ac:dyDescent="0.35">
      <c r="A10" s="44"/>
      <c r="B10" s="49">
        <v>0</v>
      </c>
      <c r="C10" s="51">
        <v>0</v>
      </c>
      <c r="D10" s="51">
        <v>0</v>
      </c>
      <c r="E10" s="4">
        <v>0</v>
      </c>
      <c r="F10" s="10">
        <v>0</v>
      </c>
      <c r="G10" s="5">
        <v>0</v>
      </c>
      <c r="H10" s="51">
        <v>0</v>
      </c>
      <c r="I10" s="10">
        <v>0</v>
      </c>
      <c r="J10" s="10">
        <v>0</v>
      </c>
      <c r="K10" s="10">
        <v>4600</v>
      </c>
      <c r="L10" s="4">
        <v>0</v>
      </c>
      <c r="M10" s="88">
        <v>0</v>
      </c>
      <c r="N10" s="41">
        <f t="shared" si="0"/>
        <v>4600</v>
      </c>
      <c r="O10" s="82"/>
      <c r="P10" s="76">
        <v>0</v>
      </c>
      <c r="Q10" s="83"/>
      <c r="R10" s="31"/>
    </row>
    <row r="11" spans="1:18" ht="29.4" customHeight="1" thickTop="1" thickBot="1" x14ac:dyDescent="0.35">
      <c r="A11" s="44"/>
      <c r="B11" s="50">
        <v>0</v>
      </c>
      <c r="C11" s="5">
        <v>0</v>
      </c>
      <c r="D11" s="5">
        <v>0</v>
      </c>
      <c r="E11" s="51">
        <v>0</v>
      </c>
      <c r="F11" s="10">
        <v>500</v>
      </c>
      <c r="G11" s="5">
        <v>0</v>
      </c>
      <c r="H11" s="5">
        <v>0</v>
      </c>
      <c r="I11" s="10">
        <v>0</v>
      </c>
      <c r="J11" s="10">
        <v>0</v>
      </c>
      <c r="K11" s="10">
        <v>0</v>
      </c>
      <c r="L11" s="4">
        <v>0</v>
      </c>
      <c r="M11" s="88">
        <v>0</v>
      </c>
      <c r="N11" s="41">
        <f t="shared" si="0"/>
        <v>500</v>
      </c>
      <c r="O11" s="86"/>
      <c r="P11" s="84">
        <v>0</v>
      </c>
      <c r="Q11" s="81"/>
      <c r="R11" s="17"/>
    </row>
    <row r="12" spans="1:18" ht="29.4" customHeight="1" thickTop="1" thickBot="1" x14ac:dyDescent="0.35">
      <c r="A12" s="44"/>
      <c r="B12" s="50">
        <v>0</v>
      </c>
      <c r="C12" s="4">
        <v>0</v>
      </c>
      <c r="D12" s="5">
        <v>0</v>
      </c>
      <c r="E12" s="4">
        <v>0</v>
      </c>
      <c r="F12" s="10">
        <v>0</v>
      </c>
      <c r="G12" s="4">
        <v>0</v>
      </c>
      <c r="H12" s="4">
        <v>0</v>
      </c>
      <c r="I12" s="10">
        <v>0</v>
      </c>
      <c r="J12" s="10">
        <v>0</v>
      </c>
      <c r="K12" s="10">
        <v>0</v>
      </c>
      <c r="L12" s="4">
        <v>0</v>
      </c>
      <c r="M12" s="88">
        <v>0</v>
      </c>
      <c r="N12" s="41">
        <f t="shared" si="0"/>
        <v>0</v>
      </c>
      <c r="O12" s="70"/>
      <c r="P12" s="62">
        <v>0</v>
      </c>
      <c r="Q12" s="81"/>
      <c r="R12" s="17"/>
    </row>
    <row r="13" spans="1:18" ht="29.4" customHeight="1" thickTop="1" thickBot="1" x14ac:dyDescent="0.35">
      <c r="A13" s="44"/>
      <c r="B13" s="50">
        <v>0</v>
      </c>
      <c r="C13" s="51">
        <v>0</v>
      </c>
      <c r="D13" s="5">
        <v>0</v>
      </c>
      <c r="E13" s="4">
        <v>0</v>
      </c>
      <c r="F13" s="10">
        <v>0</v>
      </c>
      <c r="G13" s="51">
        <v>0</v>
      </c>
      <c r="H13" s="4">
        <v>0</v>
      </c>
      <c r="I13" s="10">
        <v>0</v>
      </c>
      <c r="J13" s="10">
        <v>0</v>
      </c>
      <c r="K13" s="10">
        <v>1300</v>
      </c>
      <c r="L13" s="4">
        <v>0</v>
      </c>
      <c r="M13" s="88">
        <v>0</v>
      </c>
      <c r="N13" s="41">
        <f t="shared" si="0"/>
        <v>1300</v>
      </c>
      <c r="O13" s="70"/>
      <c r="P13" s="62">
        <v>0</v>
      </c>
      <c r="Q13" s="81"/>
      <c r="R13" s="17"/>
    </row>
    <row r="14" spans="1:18" ht="29.4" customHeight="1" thickTop="1" thickBot="1" x14ac:dyDescent="0.35">
      <c r="A14" s="24"/>
      <c r="B14" s="50">
        <v>0</v>
      </c>
      <c r="C14" s="5">
        <v>0</v>
      </c>
      <c r="D14" s="5">
        <v>0</v>
      </c>
      <c r="E14" s="51">
        <v>0</v>
      </c>
      <c r="F14" s="10">
        <v>0</v>
      </c>
      <c r="G14" s="5">
        <v>0</v>
      </c>
      <c r="H14" s="51">
        <v>0</v>
      </c>
      <c r="I14" s="10">
        <v>0</v>
      </c>
      <c r="J14" s="10">
        <v>0</v>
      </c>
      <c r="K14" s="10">
        <v>0</v>
      </c>
      <c r="L14" s="4">
        <v>5400</v>
      </c>
      <c r="M14" s="88">
        <v>0</v>
      </c>
      <c r="N14" s="41">
        <f t="shared" si="0"/>
        <v>5400</v>
      </c>
      <c r="O14" s="70"/>
      <c r="P14" s="77">
        <v>0</v>
      </c>
      <c r="Q14" s="81"/>
      <c r="R14" s="17"/>
    </row>
    <row r="15" spans="1:18" ht="29.4" customHeight="1" thickTop="1" thickBot="1" x14ac:dyDescent="0.35">
      <c r="A15" s="45"/>
      <c r="B15" s="50">
        <v>0</v>
      </c>
      <c r="C15" s="5">
        <v>0</v>
      </c>
      <c r="D15" s="5">
        <v>0</v>
      </c>
      <c r="E15" s="4">
        <v>0</v>
      </c>
      <c r="F15" s="10">
        <v>0</v>
      </c>
      <c r="G15" s="5">
        <v>0</v>
      </c>
      <c r="H15" s="5">
        <v>0</v>
      </c>
      <c r="I15" s="10">
        <v>0</v>
      </c>
      <c r="J15" s="10">
        <v>0</v>
      </c>
      <c r="K15" s="10">
        <v>0</v>
      </c>
      <c r="L15" s="4">
        <v>0</v>
      </c>
      <c r="M15" s="88">
        <v>0</v>
      </c>
      <c r="N15" s="41">
        <f t="shared" si="0"/>
        <v>0</v>
      </c>
      <c r="O15" s="70"/>
      <c r="P15" s="35">
        <v>0</v>
      </c>
      <c r="Q15" s="85"/>
      <c r="R15" s="17"/>
    </row>
    <row r="16" spans="1:18" ht="29.4" customHeight="1" thickTop="1" thickBot="1" x14ac:dyDescent="0.35">
      <c r="A16" s="44"/>
      <c r="B16" s="6">
        <v>0</v>
      </c>
      <c r="C16" s="5">
        <v>0</v>
      </c>
      <c r="D16" s="5">
        <v>0</v>
      </c>
      <c r="E16" s="4">
        <v>0</v>
      </c>
      <c r="F16" s="10">
        <v>0</v>
      </c>
      <c r="G16" s="5">
        <v>7000</v>
      </c>
      <c r="H16" s="5">
        <v>0</v>
      </c>
      <c r="I16" s="10">
        <v>3000</v>
      </c>
      <c r="J16" s="10">
        <v>0</v>
      </c>
      <c r="K16" s="10">
        <v>0</v>
      </c>
      <c r="L16" s="4">
        <v>1700</v>
      </c>
      <c r="M16" s="88">
        <v>0</v>
      </c>
      <c r="N16" s="41">
        <f t="shared" si="0"/>
        <v>11700</v>
      </c>
      <c r="O16" s="70"/>
      <c r="P16" s="62">
        <v>0</v>
      </c>
      <c r="Q16" s="66"/>
      <c r="R16" s="17"/>
    </row>
    <row r="17" spans="1:18" ht="29.4" customHeight="1" thickTop="1" thickBot="1" x14ac:dyDescent="0.35">
      <c r="A17" s="44"/>
      <c r="B17" s="6">
        <v>0</v>
      </c>
      <c r="C17" s="5">
        <v>0</v>
      </c>
      <c r="D17" s="4">
        <v>0</v>
      </c>
      <c r="E17" s="4">
        <v>0</v>
      </c>
      <c r="F17" s="10">
        <v>0</v>
      </c>
      <c r="G17" s="5">
        <v>0</v>
      </c>
      <c r="H17" s="5">
        <v>0</v>
      </c>
      <c r="I17" s="10">
        <v>0</v>
      </c>
      <c r="J17" s="10">
        <v>0</v>
      </c>
      <c r="K17" s="10">
        <v>0</v>
      </c>
      <c r="L17" s="4">
        <v>0</v>
      </c>
      <c r="M17" s="88">
        <v>0</v>
      </c>
      <c r="N17" s="41">
        <f t="shared" si="0"/>
        <v>0</v>
      </c>
      <c r="O17" s="87"/>
      <c r="P17" s="74">
        <v>0</v>
      </c>
      <c r="Q17" s="81"/>
      <c r="R17" s="17"/>
    </row>
    <row r="18" spans="1:18" ht="29.4" customHeight="1" thickTop="1" thickBot="1" x14ac:dyDescent="0.35">
      <c r="A18" s="24"/>
      <c r="B18" s="6">
        <v>0</v>
      </c>
      <c r="C18" s="5">
        <v>0</v>
      </c>
      <c r="D18" s="51">
        <v>0</v>
      </c>
      <c r="E18" s="4">
        <v>0</v>
      </c>
      <c r="F18" s="10">
        <v>0</v>
      </c>
      <c r="G18" s="5">
        <v>0</v>
      </c>
      <c r="H18" s="5">
        <v>0</v>
      </c>
      <c r="I18" s="10">
        <v>0</v>
      </c>
      <c r="J18" s="10">
        <v>0</v>
      </c>
      <c r="K18" s="10">
        <v>0</v>
      </c>
      <c r="L18" s="4">
        <v>0</v>
      </c>
      <c r="M18" s="88">
        <v>0</v>
      </c>
      <c r="N18" s="41">
        <f t="shared" si="0"/>
        <v>0</v>
      </c>
      <c r="O18" s="79"/>
      <c r="P18" s="62">
        <v>0</v>
      </c>
      <c r="Q18" s="65"/>
      <c r="R18" s="17"/>
    </row>
    <row r="19" spans="1:18" ht="29.4" customHeight="1" thickTop="1" thickBot="1" x14ac:dyDescent="0.35">
      <c r="A19" s="24"/>
      <c r="B19" s="6">
        <v>0</v>
      </c>
      <c r="C19" s="4">
        <v>0</v>
      </c>
      <c r="D19" s="5">
        <v>0</v>
      </c>
      <c r="E19" s="4">
        <v>0</v>
      </c>
      <c r="F19" s="10">
        <v>0</v>
      </c>
      <c r="G19" s="5">
        <v>0</v>
      </c>
      <c r="H19" s="5">
        <v>0</v>
      </c>
      <c r="I19" s="10">
        <v>0</v>
      </c>
      <c r="J19" s="10">
        <v>0</v>
      </c>
      <c r="K19" s="10">
        <v>0</v>
      </c>
      <c r="L19" s="4">
        <v>0</v>
      </c>
      <c r="M19" s="88">
        <v>0</v>
      </c>
      <c r="N19" s="41">
        <f t="shared" si="0"/>
        <v>0</v>
      </c>
      <c r="O19" s="70"/>
      <c r="P19" s="74">
        <v>0</v>
      </c>
      <c r="Q19" s="66"/>
      <c r="R19" s="31"/>
    </row>
    <row r="20" spans="1:18" ht="29.4" customHeight="1" thickTop="1" thickBot="1" x14ac:dyDescent="0.35">
      <c r="A20" s="45"/>
      <c r="B20" s="49">
        <v>0</v>
      </c>
      <c r="C20" s="4">
        <v>0</v>
      </c>
      <c r="D20" s="5">
        <v>0</v>
      </c>
      <c r="E20" s="51">
        <v>0</v>
      </c>
      <c r="F20" s="10">
        <v>0</v>
      </c>
      <c r="G20" s="5">
        <v>0</v>
      </c>
      <c r="H20" s="4">
        <v>0</v>
      </c>
      <c r="I20" s="10">
        <v>0</v>
      </c>
      <c r="J20" s="10">
        <v>0</v>
      </c>
      <c r="K20" s="10">
        <v>0</v>
      </c>
      <c r="L20" s="4">
        <v>0</v>
      </c>
      <c r="M20" s="88">
        <v>0</v>
      </c>
      <c r="N20" s="41">
        <f t="shared" si="0"/>
        <v>0</v>
      </c>
      <c r="O20" s="82"/>
      <c r="P20" s="35">
        <v>0</v>
      </c>
      <c r="Q20" s="66"/>
      <c r="R20" s="31"/>
    </row>
    <row r="21" spans="1:18" ht="29.4" customHeight="1" thickTop="1" thickBot="1" x14ac:dyDescent="0.35">
      <c r="A21" s="44"/>
      <c r="B21" s="6">
        <v>0</v>
      </c>
      <c r="C21" s="51">
        <v>0</v>
      </c>
      <c r="D21" s="5">
        <v>0</v>
      </c>
      <c r="E21" s="4">
        <v>0</v>
      </c>
      <c r="F21" s="10">
        <v>0</v>
      </c>
      <c r="G21" s="5">
        <v>0</v>
      </c>
      <c r="H21" s="51">
        <v>0</v>
      </c>
      <c r="I21" s="10">
        <v>0</v>
      </c>
      <c r="J21" s="10">
        <v>0</v>
      </c>
      <c r="K21" s="10">
        <v>0</v>
      </c>
      <c r="L21" s="4">
        <v>0</v>
      </c>
      <c r="M21" s="88">
        <v>0</v>
      </c>
      <c r="N21" s="41">
        <f t="shared" si="0"/>
        <v>0</v>
      </c>
      <c r="O21" s="79"/>
      <c r="P21" s="76">
        <v>0</v>
      </c>
      <c r="Q21" s="66"/>
      <c r="R21" s="31"/>
    </row>
    <row r="22" spans="1:18" ht="29.4" customHeight="1" thickTop="1" thickBot="1" x14ac:dyDescent="0.35">
      <c r="A22" s="24" t="s">
        <v>184</v>
      </c>
      <c r="B22" s="6">
        <v>0</v>
      </c>
      <c r="C22" s="4">
        <v>0</v>
      </c>
      <c r="D22" s="4">
        <v>0</v>
      </c>
      <c r="E22" s="10">
        <v>0</v>
      </c>
      <c r="F22" s="10">
        <v>0</v>
      </c>
      <c r="G22" s="5">
        <v>0</v>
      </c>
      <c r="H22" s="5">
        <v>0</v>
      </c>
      <c r="I22" s="10">
        <v>0</v>
      </c>
      <c r="J22" s="10">
        <v>0</v>
      </c>
      <c r="K22" s="10">
        <v>0</v>
      </c>
      <c r="L22" s="4">
        <v>0</v>
      </c>
      <c r="M22" s="88">
        <v>5000</v>
      </c>
      <c r="N22" s="41">
        <f t="shared" si="0"/>
        <v>5000</v>
      </c>
      <c r="O22" s="79"/>
      <c r="P22" s="62">
        <v>5000</v>
      </c>
      <c r="Q22" s="154" t="s">
        <v>185</v>
      </c>
      <c r="R22" s="17"/>
    </row>
    <row r="23" spans="1:18" ht="29.4" customHeight="1" thickTop="1" thickBot="1" x14ac:dyDescent="0.35">
      <c r="A23" s="24"/>
      <c r="B23" s="49">
        <v>0</v>
      </c>
      <c r="C23" s="23">
        <v>0</v>
      </c>
      <c r="D23" s="5">
        <v>0</v>
      </c>
      <c r="E23" s="23">
        <v>0</v>
      </c>
      <c r="F23" s="51">
        <v>0</v>
      </c>
      <c r="G23" s="23">
        <v>0</v>
      </c>
      <c r="H23" s="23">
        <v>0</v>
      </c>
      <c r="I23" s="51">
        <v>0</v>
      </c>
      <c r="J23" s="23">
        <v>0</v>
      </c>
      <c r="K23" s="51">
        <v>0</v>
      </c>
      <c r="L23" s="5">
        <v>0</v>
      </c>
      <c r="M23" s="88">
        <v>0</v>
      </c>
      <c r="N23" s="41">
        <f t="shared" si="0"/>
        <v>0</v>
      </c>
      <c r="O23" s="70"/>
      <c r="P23" s="74">
        <v>0</v>
      </c>
      <c r="Q23" s="66"/>
      <c r="R23" s="31"/>
    </row>
    <row r="24" spans="1:18" ht="49.5" customHeight="1" thickTop="1" thickBot="1" x14ac:dyDescent="0.4">
      <c r="A24" s="21" t="s">
        <v>1</v>
      </c>
      <c r="B24" s="57">
        <f>SUM(B6:B23)</f>
        <v>0</v>
      </c>
      <c r="C24" s="36">
        <f t="shared" ref="C24:L24" si="1">SUM(C5:C23)</f>
        <v>4000</v>
      </c>
      <c r="D24" s="36">
        <f t="shared" si="1"/>
        <v>1200</v>
      </c>
      <c r="E24" s="55">
        <f t="shared" si="1"/>
        <v>5200</v>
      </c>
      <c r="F24" s="36">
        <f t="shared" si="1"/>
        <v>1700</v>
      </c>
      <c r="G24" s="56">
        <f t="shared" si="1"/>
        <v>8200</v>
      </c>
      <c r="H24" s="36">
        <f t="shared" si="1"/>
        <v>25200</v>
      </c>
      <c r="I24" s="36">
        <f t="shared" si="1"/>
        <v>28200</v>
      </c>
      <c r="J24" s="36">
        <f t="shared" si="1"/>
        <v>25200</v>
      </c>
      <c r="K24" s="36">
        <f t="shared" si="1"/>
        <v>7100</v>
      </c>
      <c r="L24" s="36">
        <f t="shared" si="1"/>
        <v>8300</v>
      </c>
      <c r="M24" s="53">
        <f>SUM(M3,M23)</f>
        <v>0</v>
      </c>
      <c r="N24" s="53">
        <f>SUM(N5,N23)</f>
        <v>72000</v>
      </c>
      <c r="O24" s="70"/>
      <c r="P24" s="36">
        <f>SUM(P5:P23)</f>
        <v>42800</v>
      </c>
      <c r="Q24" s="81"/>
      <c r="R24" s="17"/>
    </row>
    <row r="25" spans="1:18" ht="15" thickTop="1" x14ac:dyDescent="0.3">
      <c r="B25" s="29"/>
      <c r="D25" s="29"/>
      <c r="E25" s="29"/>
      <c r="F25" s="29"/>
      <c r="H25" s="29"/>
      <c r="I25" s="29"/>
      <c r="K25" s="29"/>
      <c r="L25" s="29"/>
      <c r="M25" s="31"/>
      <c r="O25" s="29"/>
    </row>
  </sheetData>
  <mergeCells count="7">
    <mergeCell ref="B1:D1"/>
    <mergeCell ref="A2:Q2"/>
    <mergeCell ref="A3:A4"/>
    <mergeCell ref="N3:N4"/>
    <mergeCell ref="P3:P4"/>
    <mergeCell ref="Q3:Q4"/>
    <mergeCell ref="O3:O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35BD2A38F24A4AA68CDA0975EF04DC" ma:contentTypeVersion="14" ma:contentTypeDescription="Create a new document." ma:contentTypeScope="" ma:versionID="fc482d445b0ac089373d8b92405384fe">
  <xsd:schema xmlns:xsd="http://www.w3.org/2001/XMLSchema" xmlns:xs="http://www.w3.org/2001/XMLSchema" xmlns:p="http://schemas.microsoft.com/office/2006/metadata/properties" xmlns:ns1="http://schemas.microsoft.com/sharepoint/v3" xmlns:ns3="f13db799-b39e-4e60-b837-fce3293bcf36" xmlns:ns4="5c971553-d98b-4522-9411-a12196bc984e" targetNamespace="http://schemas.microsoft.com/office/2006/metadata/properties" ma:root="true" ma:fieldsID="d963ae2d8c9f60b922b4654a80389dad" ns1:_="" ns3:_="" ns4:_="">
    <xsd:import namespace="http://schemas.microsoft.com/sharepoint/v3"/>
    <xsd:import namespace="f13db799-b39e-4e60-b837-fce3293bcf36"/>
    <xsd:import namespace="5c971553-d98b-4522-9411-a12196bc984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CR" minOccurs="0"/>
                <xsd:element ref="ns4: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db799-b39e-4e60-b837-fce3293bcf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971553-d98b-4522-9411-a12196bc984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B71B59-DDFC-4A56-8D89-EFB173D5478C}">
  <ds:schemaRefs>
    <ds:schemaRef ds:uri="http://schemas.microsoft.com/sharepoint/v3/contenttype/forms"/>
  </ds:schemaRefs>
</ds:datastoreItem>
</file>

<file path=customXml/itemProps2.xml><?xml version="1.0" encoding="utf-8"?>
<ds:datastoreItem xmlns:ds="http://schemas.openxmlformats.org/officeDocument/2006/customXml" ds:itemID="{77723CBA-660F-4334-BC3D-3FD9440AC534}">
  <ds:schemaRefs>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schemas.openxmlformats.org/package/2006/metadata/core-properties"/>
    <ds:schemaRef ds:uri="f13db799-b39e-4e60-b837-fce3293bcf36"/>
    <ds:schemaRef ds:uri="http://purl.org/dc/dcmitype/"/>
    <ds:schemaRef ds:uri="http://schemas.microsoft.com/office/infopath/2007/PartnerControls"/>
    <ds:schemaRef ds:uri="5c971553-d98b-4522-9411-a12196bc984e"/>
    <ds:schemaRef ds:uri="http://schemas.microsoft.com/sharepoint/v3"/>
  </ds:schemaRefs>
</ds:datastoreItem>
</file>

<file path=customXml/itemProps3.xml><?xml version="1.0" encoding="utf-8"?>
<ds:datastoreItem xmlns:ds="http://schemas.openxmlformats.org/officeDocument/2006/customXml" ds:itemID="{BE3EA87F-A85E-48C1-A189-3C33196B92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db799-b39e-4e60-b837-fce3293bcf36"/>
    <ds:schemaRef ds:uri="5c971553-d98b-4522-9411-a12196bc9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ARPA S Summary Expenses</vt:lpstr>
      <vt:lpstr>B Personnel Costs</vt:lpstr>
      <vt:lpstr>C Mortgage Rent Util</vt:lpstr>
      <vt:lpstr>D Personal Protective</vt:lpstr>
      <vt:lpstr>E Equipment and Supplies</vt:lpstr>
      <vt:lpstr>F Goods and Services</vt:lpstr>
      <vt:lpstr>G Mental Health Supports</vt:lpstr>
      <vt:lpstr>Instructions</vt:lpstr>
      <vt:lpstr>Sample Allowables Uses Sheet</vt:lpstr>
      <vt:lpstr>Understand Financial Info</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Dianne</dc:creator>
  <cp:lastModifiedBy>Kathy Palys</cp:lastModifiedBy>
  <cp:lastPrinted>2022-07-22T21:55:18Z</cp:lastPrinted>
  <dcterms:created xsi:type="dcterms:W3CDTF">2022-07-22T18:33:30Z</dcterms:created>
  <dcterms:modified xsi:type="dcterms:W3CDTF">2023-01-06T20:03:48Z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0x010100F135BD2A38F24A4AA68CDA0975EF04DC</vt:lpwstr>
  </property>
</Properties>
</file>